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0" yWindow="120" windowWidth="19200" windowHeight="7230" tabRatio="919"/>
  </bookViews>
  <sheets>
    <sheet name="Travel" sheetId="1" r:id="rId1"/>
    <sheet name="Hospitality" sheetId="2" r:id="rId2"/>
    <sheet name="Gifts and Benefits" sheetId="4" r:id="rId3"/>
    <sheet name="All other expenses" sheetId="3" r:id="rId4"/>
  </sheets>
  <externalReferences>
    <externalReference r:id="rId5"/>
  </externalReferences>
  <definedNames>
    <definedName name="_xlnm.Print_Area" localSheetId="3">'All other expenses'!$A$1:$E$17</definedName>
    <definedName name="_xlnm.Print_Area" localSheetId="2">'Gifts and Benefits'!$A$1:$E$13</definedName>
    <definedName name="_xlnm.Print_Area" localSheetId="1">Hospitality!$A$1:$F$15</definedName>
    <definedName name="_xlnm.Print_Area" localSheetId="0">Travel!$A$1:$D$32</definedName>
  </definedNames>
  <calcPr calcId="145621"/>
</workbook>
</file>

<file path=xl/calcChain.xml><?xml version="1.0" encoding="utf-8"?>
<calcChain xmlns="http://schemas.openxmlformats.org/spreadsheetml/2006/main">
  <c r="B26" i="1" l="1"/>
  <c r="B16" i="1" l="1"/>
  <c r="C14" i="3" l="1"/>
  <c r="C13" i="3"/>
  <c r="C12" i="3"/>
  <c r="B31" i="1" l="1"/>
  <c r="B17" i="3" l="1"/>
  <c r="B3" i="2" l="1"/>
  <c r="D13" i="4" l="1"/>
  <c r="B15" i="2"/>
  <c r="B4" i="3"/>
  <c r="B3" i="3"/>
  <c r="B2" i="3"/>
  <c r="B4" i="4"/>
  <c r="B3" i="4"/>
  <c r="B2" i="4"/>
  <c r="B4" i="2"/>
  <c r="B2" i="2"/>
  <c r="B32" i="1" l="1"/>
</calcChain>
</file>

<file path=xl/sharedStrings.xml><?xml version="1.0" encoding="utf-8"?>
<sst xmlns="http://schemas.openxmlformats.org/spreadsheetml/2006/main" count="140" uniqueCount="93">
  <si>
    <t>Date</t>
  </si>
  <si>
    <t>Location/s</t>
  </si>
  <si>
    <t>Location</t>
  </si>
  <si>
    <t>Disclosure period</t>
  </si>
  <si>
    <t>Sub total</t>
  </si>
  <si>
    <t>All Other Expenses</t>
  </si>
  <si>
    <t>Total travel expenses</t>
  </si>
  <si>
    <t xml:space="preserve">Organisation Name </t>
  </si>
  <si>
    <t>Chief Executive</t>
  </si>
  <si>
    <t>International, domestic and local travel expenses</t>
  </si>
  <si>
    <t>Total other expenses</t>
  </si>
  <si>
    <t>Local Travel (within City, excluding travel to airport)</t>
  </si>
  <si>
    <t>Gifts  and hospitality</t>
  </si>
  <si>
    <t>** Include eg phone and data costs, subscriptions, membership fees, conference fees,  professional development costs, books and anything else</t>
  </si>
  <si>
    <t xml:space="preserve">Hospitality Offered to Third Parties </t>
  </si>
  <si>
    <t xml:space="preserve">Total  expenses </t>
  </si>
  <si>
    <t>Total gifts &amp; benefits</t>
  </si>
  <si>
    <t>Chief Executive Expense Disclosure</t>
  </si>
  <si>
    <t>Notes</t>
  </si>
  <si>
    <t>Date(s)</t>
  </si>
  <si>
    <t>*** e.g. subscription part of employment agreement, development as agreed with SSC</t>
  </si>
  <si>
    <t xml:space="preserve">Notes </t>
  </si>
  <si>
    <t>* Headings on following tabs will pre populate with what you enter on this tab</t>
  </si>
  <si>
    <t>*** Delete what's inapplicable.  Be consistent - all GST exclusive or all GST inclusive</t>
  </si>
  <si>
    <t>International Travel (including  travel within NZ at beginning and end of overseas trip)**</t>
  </si>
  <si>
    <t>** Group expenditure relating to each overseas trip</t>
  </si>
  <si>
    <t>** Delete what's inapplicable.  Be consistent - all GST exclusive or all GST inclusive</t>
  </si>
  <si>
    <t>Sub totals and totals will appear automatically once you put information in rows above.</t>
  </si>
  <si>
    <t>Mark clearly if there is no information to disclose.</t>
  </si>
  <si>
    <t>Hospitality</t>
  </si>
  <si>
    <t>Gifts and Benefits over $50 annual value**</t>
  </si>
  <si>
    <t>** All gifts, invitations to events and other hospitality, of $50 or more in total value per year, offered to the CE by people external to the organisation</t>
  </si>
  <si>
    <t>*** Mark clearly if cost include GST or not. Be consistent - all GST exclusive or all GST inclusive</t>
  </si>
  <si>
    <t>Estimated total value will appear automatically once you put information in rows above.</t>
  </si>
  <si>
    <t>All other expenditure incurred by the chief executive that is not travel, hospitality or gifts</t>
  </si>
  <si>
    <t>Total cost will appear automatically once you put information in rows above.</t>
  </si>
  <si>
    <t>All gifts, invitations to events and other hospitality, of $50 or more in total value per year, offered to the CE by people external to the organisation</t>
  </si>
  <si>
    <t xml:space="preserve">
All expenses incurred by CE during international, domestic and local travel. For international travel, group expenses relating to each trip.
</t>
  </si>
  <si>
    <t>Purpose</t>
  </si>
  <si>
    <t>* Headings on this tab will be pre populated with what you enter on the Travel tab</t>
  </si>
  <si>
    <t>**** Please include sufficient information to explain the trip and its costs including destination and duration.</t>
  </si>
  <si>
    <t>All hospitality expenses provided by the CE in the context of his/her job to anyone external to the Public Service or statutory Crown entities.</t>
  </si>
  <si>
    <t>Include items such as  invitations to functions and events, event tickets, gifts from overseas counterparts and commercial organisations (including that accepted by immediate family members).</t>
  </si>
  <si>
    <t>Comments</t>
  </si>
  <si>
    <t>A one-off offer of something worth $25 is not included, but if the offer is made more than once a year, it should be disclosed.</t>
  </si>
  <si>
    <t>Electricity Authority</t>
  </si>
  <si>
    <t>Carl Hansen</t>
  </si>
  <si>
    <t>Description</t>
  </si>
  <si>
    <t>N/A</t>
  </si>
  <si>
    <t>Purpose of trip</t>
  </si>
  <si>
    <t>Nature</t>
  </si>
  <si>
    <t>Cost (NZ$)
(nil GST)</t>
  </si>
  <si>
    <t>Parking - Wellington Airport</t>
  </si>
  <si>
    <t>Meals</t>
  </si>
  <si>
    <t>Nil</t>
  </si>
  <si>
    <t xml:space="preserve">Reason </t>
  </si>
  <si>
    <t xml:space="preserve">Offered by </t>
  </si>
  <si>
    <t>Comment / explanation</t>
  </si>
  <si>
    <t>Wellington</t>
  </si>
  <si>
    <t>Car park rental - monthly</t>
  </si>
  <si>
    <t>Domestic Travel (within NZ, including travel to and from local airport)</t>
  </si>
  <si>
    <t>Cost ($)
(excl GST)</t>
  </si>
  <si>
    <t>No local travel to disclose for this period</t>
  </si>
  <si>
    <t>Meetings with Trustpower, Oji Fibre Solutions and Norske Skog Tasman (Tauranga)</t>
  </si>
  <si>
    <t>Coffee</t>
  </si>
  <si>
    <t>Third parties include people and organisations external to the public service or statutory Crown entities.</t>
  </si>
  <si>
    <t>28/7/2017 - 3/08/2017</t>
  </si>
  <si>
    <t>No gifts over $50 were received in the current period</t>
  </si>
  <si>
    <t>No. of items = 0</t>
  </si>
  <si>
    <t>Estimated value (NZ$)
(excl GST)</t>
  </si>
  <si>
    <t>1 October 2017 to 31 December 2017</t>
  </si>
  <si>
    <t>Institute of Directors in NZ (INC)</t>
  </si>
  <si>
    <t>08/10/2017 - 10/10/2017</t>
  </si>
  <si>
    <t>Accommodation - Adina Apartment Hotel, Melbourne</t>
  </si>
  <si>
    <t>Taxis - 3 trips, Sydney</t>
  </si>
  <si>
    <t>Taxi - 1 trip</t>
  </si>
  <si>
    <t>Flights - 1 person return, Wellington to Auckland</t>
  </si>
  <si>
    <t>Car rental &amp; fuel - 1 day</t>
  </si>
  <si>
    <t>Parking - Wellington Airport &amp; Auckland City</t>
  </si>
  <si>
    <t>Breakfast</t>
  </si>
  <si>
    <t>Sydney</t>
  </si>
  <si>
    <t>Meeting with Steve O'Connor from Flick Energy</t>
  </si>
  <si>
    <t>Professional membership</t>
  </si>
  <si>
    <t>1/12/2017 - 30/11/18</t>
  </si>
  <si>
    <t>Includes roaming charges for trip to Australia</t>
  </si>
  <si>
    <t>Stakeholder meeting</t>
  </si>
  <si>
    <t>Meeting with Dr Alan Finkel (Australian Chief Scientist)</t>
  </si>
  <si>
    <t>Presented at the Singapore Electricity Roundtable conference in Singapore - majority of the costs were paid for by the conference host Energy Market Company Pte Ltd</t>
  </si>
  <si>
    <t>Stakeholder meetings in Sydney and Melbourne with Australian Securities and Investments Commission (ASIC), Australian Securities Exchange (ASX), Westpac, LO3 Energy, Dr Alan Finkel (Australian Chief Scientist), Epoch, Macquarie Bank, Australian Energy Market Commission (AEMC) and Australian Energy Regulator (AER)</t>
  </si>
  <si>
    <t>Meetings with Counties Power, NZ Steel, Pulse Energy and EMH Trade (Auckland)</t>
  </si>
  <si>
    <t>Meetings with Vector, Mercury, Electric Kiwi and Ecotricity (Auckland)</t>
  </si>
  <si>
    <t>Meeting to discuss Dr Finkel’s report on the Australian black out</t>
  </si>
  <si>
    <t>Flights - 1 person multitrip, Wellington-Sydney-Melbourne-Queenstown. (Note: For personal reasons a stopover in Queenstown was added to this trip; the CE reimbursed the Authority $362.97 for the additional costs the Authority incurred in relation to this. The cost of this trip is presented net of the reimbursement).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</si>
</sst>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_(&quot;$&quot;* #,##0.00_);_(&quot;$&quot;* \(#,##0.00\);_(&quot;$&quot;* &quot;-&quot;??_);_(@_)"/>
    <numFmt numFmtId="168" formatCode="_-* #,##0_-;\-* #,##0_-;_-* &quot;-&quot;??_-;_-@_-"/>
    <numFmt numFmtId="169" formatCode="#,##0;\(#,##0\)"/>
    <numFmt numFmtId="170" formatCode="&quot;$&quot;#,##0"/>
  </numFmts>
  <fonts count="22" x14ac:knownFonts="1">
    <font>
      <sz val="10"/>
      <color theme="1"/>
      <name val="Arial"/>
      <family val="2"/>
    </font>
    <font>
      <b/>
      <sz val="10"/>
      <color indexed="8"/>
      <name val="Arial"/>
      <family val="2"/>
    </font>
    <font>
      <b/>
      <i/>
      <sz val="12"/>
      <color indexed="8"/>
      <name val="Arial"/>
      <family val="2"/>
    </font>
    <font>
      <b/>
      <sz val="12"/>
      <color indexed="8"/>
      <name val="Arial"/>
      <family val="2"/>
    </font>
    <font>
      <b/>
      <sz val="14"/>
      <color indexed="8"/>
      <name val="Arial"/>
      <family val="2"/>
    </font>
    <font>
      <b/>
      <sz val="11"/>
      <color indexed="8"/>
      <name val="Arial"/>
      <family val="2"/>
    </font>
    <font>
      <b/>
      <sz val="10"/>
      <color theme="1"/>
      <name val="Arial"/>
      <family val="2"/>
    </font>
    <font>
      <sz val="14"/>
      <color theme="1"/>
      <name val="Arial"/>
      <family val="2"/>
    </font>
    <font>
      <sz val="14"/>
      <color indexed="8"/>
      <name val="Arial"/>
      <family val="2"/>
    </font>
    <font>
      <i/>
      <sz val="10"/>
      <color indexed="8"/>
      <name val="Arial"/>
      <family val="2"/>
    </font>
    <font>
      <sz val="10"/>
      <color indexed="8"/>
      <name val="Arial"/>
      <family val="2"/>
    </font>
    <font>
      <i/>
      <sz val="10"/>
      <color theme="1"/>
      <name val="Arial"/>
      <family val="2"/>
    </font>
    <font>
      <b/>
      <i/>
      <sz val="10"/>
      <color theme="1"/>
      <name val="Arial"/>
      <family val="2"/>
    </font>
    <font>
      <b/>
      <sz val="16"/>
      <color indexed="8"/>
      <name val="Arial"/>
      <family val="2"/>
    </font>
    <font>
      <sz val="16"/>
      <color theme="1"/>
      <name val="Arial"/>
      <family val="2"/>
    </font>
    <font>
      <i/>
      <sz val="12"/>
      <color theme="1"/>
      <name val="Arial"/>
      <family val="2"/>
    </font>
    <font>
      <b/>
      <sz val="16"/>
      <color theme="1"/>
      <name val="Arial"/>
      <family val="2"/>
    </font>
    <font>
      <sz val="10"/>
      <color theme="1"/>
      <name val="Arial"/>
      <family val="2"/>
    </font>
    <font>
      <sz val="10"/>
      <name val="Arial"/>
      <family val="2"/>
    </font>
    <font>
      <b/>
      <sz val="10"/>
      <color rgb="FFFF0000"/>
      <name val="Arial"/>
      <family val="2"/>
    </font>
    <font>
      <i/>
      <sz val="8"/>
      <color rgb="FFFF0000"/>
      <name val="Arial"/>
      <family val="2"/>
    </font>
    <font>
      <sz val="10"/>
      <color rgb="FFFF0000"/>
      <name val="Arial"/>
      <family val="2"/>
    </font>
  </fonts>
  <fills count="9">
    <fill>
      <patternFill patternType="none"/>
    </fill>
    <fill>
      <patternFill patternType="gray125"/>
    </fill>
    <fill>
      <patternFill patternType="solid">
        <fgColor indexed="11"/>
        <bgColor indexed="64"/>
      </patternFill>
    </fill>
    <fill>
      <patternFill patternType="solid">
        <fgColor rgb="FFFFC000"/>
        <bgColor indexed="64"/>
      </patternFill>
    </fill>
    <fill>
      <patternFill patternType="solid">
        <fgColor rgb="FF99CCFF"/>
        <bgColor indexed="64"/>
      </patternFill>
    </fill>
    <fill>
      <patternFill patternType="solid">
        <fgColor rgb="FF00FF00"/>
        <bgColor indexed="64"/>
      </patternFill>
    </fill>
    <fill>
      <patternFill patternType="solid">
        <fgColor theme="9" tint="0.39994506668294322"/>
        <bgColor indexed="64"/>
      </patternFill>
    </fill>
    <fill>
      <patternFill patternType="solid">
        <fgColor theme="3" tint="0.79998168889431442"/>
        <bgColor indexed="64"/>
      </patternFill>
    </fill>
    <fill>
      <patternFill patternType="solid">
        <fgColor rgb="FF99FF99"/>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164" fontId="17" fillId="0" borderId="0" applyFont="0" applyFill="0" applyBorder="0" applyAlignment="0" applyProtection="0"/>
    <xf numFmtId="0" fontId="18" fillId="0" borderId="0"/>
    <xf numFmtId="165" fontId="18" fillId="0" borderId="0" applyFont="0" applyFill="0" applyBorder="0" applyAlignment="0" applyProtection="0"/>
    <xf numFmtId="0" fontId="18" fillId="0" borderId="0"/>
    <xf numFmtId="9" fontId="18" fillId="0" borderId="0" applyFont="0" applyFill="0" applyBorder="0" applyAlignment="0" applyProtection="0"/>
  </cellStyleXfs>
  <cellXfs count="216">
    <xf numFmtId="0" fontId="0" fillId="0" borderId="0" xfId="0"/>
    <xf numFmtId="0" fontId="0" fillId="0" borderId="0" xfId="0" applyAlignment="1">
      <alignment wrapText="1"/>
    </xf>
    <xf numFmtId="0" fontId="1" fillId="0" borderId="2" xfId="0" applyFont="1" applyBorder="1" applyAlignment="1">
      <alignment wrapText="1"/>
    </xf>
    <xf numFmtId="0" fontId="1" fillId="0" borderId="0" xfId="0" applyFont="1" applyBorder="1" applyAlignment="1">
      <alignment wrapText="1"/>
    </xf>
    <xf numFmtId="0" fontId="2" fillId="0" borderId="0" xfId="0" applyFont="1" applyFill="1" applyBorder="1" applyAlignment="1">
      <alignment wrapText="1"/>
    </xf>
    <xf numFmtId="0" fontId="3" fillId="4" borderId="3" xfId="0" applyFont="1" applyFill="1" applyBorder="1" applyAlignment="1">
      <alignment wrapText="1"/>
    </xf>
    <xf numFmtId="0" fontId="2" fillId="3" borderId="3" xfId="0" applyFont="1" applyFill="1" applyBorder="1" applyAlignment="1">
      <alignment wrapText="1"/>
    </xf>
    <xf numFmtId="0" fontId="0" fillId="0" borderId="0" xfId="0" applyAlignment="1">
      <alignment vertical="top" wrapText="1"/>
    </xf>
    <xf numFmtId="0" fontId="0" fillId="0" borderId="0" xfId="0" applyFill="1" applyBorder="1" applyAlignment="1">
      <alignment wrapText="1"/>
    </xf>
    <xf numFmtId="0" fontId="0" fillId="5" borderId="2" xfId="0" applyFill="1" applyBorder="1" applyAlignment="1"/>
    <xf numFmtId="0" fontId="1" fillId="0" borderId="8" xfId="0" applyFont="1" applyBorder="1" applyAlignment="1">
      <alignment wrapText="1"/>
    </xf>
    <xf numFmtId="0" fontId="0" fillId="0" borderId="9" xfId="0" applyBorder="1" applyAlignment="1">
      <alignment vertical="top" wrapText="1"/>
    </xf>
    <xf numFmtId="0" fontId="0" fillId="0" borderId="6" xfId="0" applyBorder="1" applyAlignment="1">
      <alignment wrapText="1"/>
    </xf>
    <xf numFmtId="0" fontId="0" fillId="0" borderId="0" xfId="0" applyFont="1" applyAlignment="1">
      <alignment wrapText="1"/>
    </xf>
    <xf numFmtId="0" fontId="0" fillId="0" borderId="0" xfId="0" applyFont="1"/>
    <xf numFmtId="0" fontId="3" fillId="0" borderId="0" xfId="0" applyFont="1" applyFill="1" applyBorder="1" applyAlignment="1">
      <alignment wrapText="1"/>
    </xf>
    <xf numFmtId="0" fontId="0" fillId="0" borderId="0" xfId="0" applyFont="1" applyBorder="1" applyAlignment="1">
      <alignment wrapText="1"/>
    </xf>
    <xf numFmtId="0" fontId="0" fillId="0" borderId="0" xfId="0" applyFont="1" applyBorder="1"/>
    <xf numFmtId="0" fontId="0" fillId="0" borderId="0" xfId="0" applyFont="1" applyFill="1" applyBorder="1"/>
    <xf numFmtId="0" fontId="0" fillId="0" borderId="9" xfId="0" applyFont="1" applyBorder="1" applyAlignment="1">
      <alignment wrapText="1"/>
    </xf>
    <xf numFmtId="0" fontId="0" fillId="0" borderId="6" xfId="0" applyFont="1" applyBorder="1" applyAlignment="1">
      <alignment wrapText="1"/>
    </xf>
    <xf numFmtId="0" fontId="3" fillId="4" borderId="5" xfId="0" applyFont="1" applyFill="1" applyBorder="1" applyAlignment="1">
      <alignment wrapText="1"/>
    </xf>
    <xf numFmtId="0" fontId="1" fillId="0" borderId="7" xfId="0" applyFont="1" applyBorder="1" applyAlignment="1">
      <alignment wrapText="1"/>
    </xf>
    <xf numFmtId="0" fontId="0" fillId="5" borderId="3" xfId="0" applyFont="1" applyFill="1" applyBorder="1" applyAlignment="1"/>
    <xf numFmtId="0" fontId="0" fillId="5" borderId="3" xfId="0" applyFont="1" applyFill="1" applyBorder="1" applyAlignment="1">
      <alignment wrapText="1"/>
    </xf>
    <xf numFmtId="0" fontId="0" fillId="5" borderId="5" xfId="0" applyFont="1" applyFill="1" applyBorder="1" applyAlignment="1">
      <alignment wrapText="1"/>
    </xf>
    <xf numFmtId="0" fontId="3" fillId="4" borderId="4" xfId="0" applyFont="1" applyFill="1" applyBorder="1" applyAlignment="1">
      <alignment vertical="center" wrapText="1" readingOrder="1"/>
    </xf>
    <xf numFmtId="0" fontId="5" fillId="5" borderId="4" xfId="0" applyFont="1" applyFill="1" applyBorder="1" applyAlignment="1">
      <alignment vertical="center" wrapText="1" readingOrder="1"/>
    </xf>
    <xf numFmtId="0" fontId="6" fillId="0" borderId="0" xfId="0" applyFont="1" applyBorder="1" applyAlignment="1">
      <alignment wrapText="1"/>
    </xf>
    <xf numFmtId="0" fontId="6" fillId="0" borderId="9" xfId="0" applyFont="1" applyBorder="1" applyAlignment="1">
      <alignment wrapText="1"/>
    </xf>
    <xf numFmtId="0" fontId="6" fillId="0" borderId="6" xfId="0" applyFont="1" applyBorder="1" applyAlignment="1">
      <alignment wrapText="1"/>
    </xf>
    <xf numFmtId="0" fontId="6" fillId="0" borderId="0" xfId="0" applyFont="1" applyBorder="1"/>
    <xf numFmtId="0" fontId="0" fillId="2" borderId="6" xfId="0" applyFont="1" applyFill="1" applyBorder="1" applyAlignment="1">
      <alignment wrapText="1"/>
    </xf>
    <xf numFmtId="0" fontId="0" fillId="0" borderId="0" xfId="0" applyBorder="1" applyAlignment="1">
      <alignment vertical="top" wrapText="1"/>
    </xf>
    <xf numFmtId="0" fontId="1" fillId="0" borderId="7" xfId="0" applyFont="1" applyBorder="1" applyAlignment="1">
      <alignment vertical="center" wrapText="1"/>
    </xf>
    <xf numFmtId="0" fontId="1" fillId="0" borderId="2" xfId="0" applyFont="1" applyBorder="1" applyAlignment="1">
      <alignment vertical="center" wrapText="1"/>
    </xf>
    <xf numFmtId="0" fontId="1" fillId="0" borderId="0" xfId="0" applyFont="1" applyBorder="1" applyAlignment="1">
      <alignment vertical="center" wrapText="1"/>
    </xf>
    <xf numFmtId="0" fontId="0" fillId="0" borderId="0" xfId="0" applyAlignment="1">
      <alignment vertical="center" wrapText="1"/>
    </xf>
    <xf numFmtId="0" fontId="5" fillId="5" borderId="7" xfId="0" applyFont="1" applyFill="1" applyBorder="1" applyAlignment="1">
      <alignment vertical="center" readingOrder="1"/>
    </xf>
    <xf numFmtId="0" fontId="2" fillId="6" borderId="3" xfId="0" applyFont="1" applyFill="1" applyBorder="1" applyAlignment="1">
      <alignment wrapText="1"/>
    </xf>
    <xf numFmtId="0" fontId="6" fillId="0" borderId="9" xfId="0" applyFont="1" applyBorder="1" applyAlignment="1">
      <alignment wrapText="1"/>
    </xf>
    <xf numFmtId="0" fontId="6" fillId="0" borderId="0" xfId="0" applyFont="1" applyBorder="1" applyAlignment="1">
      <alignment wrapText="1"/>
    </xf>
    <xf numFmtId="0" fontId="6" fillId="0" borderId="6" xfId="0" applyFont="1" applyBorder="1" applyAlignment="1">
      <alignment wrapText="1"/>
    </xf>
    <xf numFmtId="0" fontId="4" fillId="7" borderId="12" xfId="0" applyFont="1" applyFill="1" applyBorder="1" applyAlignment="1">
      <alignment vertical="center" wrapText="1" readingOrder="1"/>
    </xf>
    <xf numFmtId="0" fontId="7" fillId="0" borderId="0" xfId="0" applyFont="1" applyBorder="1" applyAlignment="1">
      <alignment vertical="center" wrapText="1" readingOrder="1"/>
    </xf>
    <xf numFmtId="0" fontId="8" fillId="0" borderId="0" xfId="0" applyFont="1" applyBorder="1" applyAlignment="1">
      <alignment vertical="center" wrapText="1" readingOrder="1"/>
    </xf>
    <xf numFmtId="0" fontId="12" fillId="0" borderId="0" xfId="0" applyFont="1" applyBorder="1"/>
    <xf numFmtId="0" fontId="6" fillId="0" borderId="0" xfId="0" applyFont="1" applyBorder="1" applyAlignment="1">
      <alignment vertical="center"/>
    </xf>
    <xf numFmtId="0" fontId="0" fillId="0" borderId="0" xfId="0" applyFont="1" applyBorder="1" applyAlignment="1">
      <alignment wrapText="1"/>
    </xf>
    <xf numFmtId="0" fontId="0" fillId="0" borderId="9" xfId="0" applyBorder="1" applyAlignment="1">
      <alignment vertical="top"/>
    </xf>
    <xf numFmtId="0" fontId="0" fillId="0" borderId="0" xfId="0" applyBorder="1" applyAlignment="1"/>
    <xf numFmtId="0" fontId="10" fillId="0" borderId="9" xfId="0" applyFont="1" applyFill="1" applyBorder="1" applyAlignment="1">
      <alignment vertical="center" readingOrder="1"/>
    </xf>
    <xf numFmtId="0" fontId="10" fillId="0" borderId="0" xfId="0" applyFont="1" applyFill="1" applyBorder="1" applyAlignment="1">
      <alignment vertical="center" readingOrder="1"/>
    </xf>
    <xf numFmtId="0" fontId="0" fillId="0" borderId="3" xfId="0" applyBorder="1" applyAlignment="1">
      <alignment wrapText="1"/>
    </xf>
    <xf numFmtId="0" fontId="0" fillId="0" borderId="1" xfId="0" applyBorder="1" applyAlignment="1">
      <alignment vertical="top" wrapText="1"/>
    </xf>
    <xf numFmtId="0" fontId="1" fillId="8" borderId="7" xfId="0" applyFont="1" applyFill="1" applyBorder="1" applyAlignment="1">
      <alignment vertical="center" wrapText="1"/>
    </xf>
    <xf numFmtId="0" fontId="0" fillId="0" borderId="0" xfId="0" applyBorder="1" applyAlignment="1">
      <alignment wrapText="1"/>
    </xf>
    <xf numFmtId="0" fontId="0" fillId="0" borderId="0" xfId="0" applyBorder="1" applyAlignment="1">
      <alignment wrapText="1"/>
    </xf>
    <xf numFmtId="0" fontId="16" fillId="0" borderId="0" xfId="0" applyFont="1" applyBorder="1" applyAlignment="1">
      <alignment horizontal="center" vertical="center"/>
    </xf>
    <xf numFmtId="0" fontId="0" fillId="0" borderId="0" xfId="0" applyBorder="1" applyAlignment="1">
      <alignment wrapText="1"/>
    </xf>
    <xf numFmtId="0" fontId="0" fillId="0" borderId="0" xfId="0" applyBorder="1" applyAlignment="1">
      <alignment vertical="top"/>
    </xf>
    <xf numFmtId="0" fontId="0" fillId="0" borderId="0" xfId="0" applyFont="1" applyBorder="1" applyAlignment="1">
      <alignment horizontal="justify" vertical="center"/>
    </xf>
    <xf numFmtId="0" fontId="0" fillId="0" borderId="6" xfId="0" applyFont="1" applyBorder="1" applyAlignment="1">
      <alignment horizontal="justify" vertical="center"/>
    </xf>
    <xf numFmtId="0" fontId="6" fillId="0" borderId="4" xfId="0" applyFont="1" applyBorder="1" applyAlignment="1">
      <alignment wrapText="1"/>
    </xf>
    <xf numFmtId="0" fontId="6" fillId="0" borderId="3" xfId="0" applyFont="1" applyBorder="1" applyAlignment="1">
      <alignment wrapText="1"/>
    </xf>
    <xf numFmtId="0" fontId="6" fillId="0" borderId="5" xfId="0" applyFont="1" applyBorder="1" applyAlignment="1">
      <alignment wrapText="1"/>
    </xf>
    <xf numFmtId="0" fontId="6" fillId="0" borderId="10" xfId="0" applyFont="1" applyBorder="1" applyAlignment="1">
      <alignment wrapText="1"/>
    </xf>
    <xf numFmtId="0" fontId="6" fillId="0" borderId="1" xfId="0" applyFont="1" applyBorder="1" applyAlignment="1">
      <alignment wrapText="1"/>
    </xf>
    <xf numFmtId="0" fontId="6" fillId="0" borderId="11" xfId="0" applyFont="1" applyBorder="1" applyAlignment="1">
      <alignment wrapText="1"/>
    </xf>
    <xf numFmtId="0" fontId="0" fillId="0" borderId="3" xfId="0" applyFont="1" applyBorder="1" applyAlignment="1">
      <alignment wrapText="1"/>
    </xf>
    <xf numFmtId="0" fontId="0" fillId="0" borderId="5" xfId="0" applyFont="1" applyBorder="1" applyAlignment="1">
      <alignment wrapText="1"/>
    </xf>
    <xf numFmtId="0" fontId="0" fillId="0" borderId="10" xfId="0" applyFont="1" applyBorder="1"/>
    <xf numFmtId="0" fontId="0" fillId="0" borderId="1" xfId="0" applyFont="1" applyBorder="1" applyAlignment="1">
      <alignment wrapText="1"/>
    </xf>
    <xf numFmtId="0" fontId="0" fillId="0" borderId="11" xfId="0" applyFont="1" applyBorder="1" applyAlignment="1">
      <alignment wrapText="1"/>
    </xf>
    <xf numFmtId="0" fontId="0" fillId="0" borderId="0" xfId="0" applyBorder="1" applyAlignment="1">
      <alignment wrapText="1"/>
    </xf>
    <xf numFmtId="0" fontId="0" fillId="0" borderId="0" xfId="0" applyFont="1" applyBorder="1" applyAlignment="1">
      <alignment wrapText="1"/>
    </xf>
    <xf numFmtId="0" fontId="0" fillId="0" borderId="0" xfId="0" applyBorder="1" applyAlignment="1">
      <alignment wrapText="1"/>
    </xf>
    <xf numFmtId="0" fontId="0" fillId="0" borderId="0" xfId="0" applyFont="1" applyBorder="1" applyAlignment="1">
      <alignment horizontal="justify" vertical="center"/>
    </xf>
    <xf numFmtId="0" fontId="0" fillId="0" borderId="6" xfId="0" applyFont="1" applyBorder="1" applyAlignment="1">
      <alignment wrapText="1"/>
    </xf>
    <xf numFmtId="0" fontId="0" fillId="0" borderId="0" xfId="0" applyBorder="1" applyAlignment="1">
      <alignment vertical="center" wrapText="1"/>
    </xf>
    <xf numFmtId="0" fontId="6" fillId="5" borderId="2" xfId="0" applyFont="1" applyFill="1" applyBorder="1" applyAlignment="1">
      <alignment vertical="center" wrapText="1"/>
    </xf>
    <xf numFmtId="168" fontId="20" fillId="0" borderId="3" xfId="1" applyNumberFormat="1" applyFont="1" applyBorder="1" applyAlignment="1">
      <alignment wrapText="1"/>
    </xf>
    <xf numFmtId="0" fontId="0" fillId="0" borderId="0" xfId="0" applyFont="1" applyBorder="1" applyAlignment="1">
      <alignment wrapText="1"/>
    </xf>
    <xf numFmtId="0" fontId="0" fillId="0" borderId="0" xfId="0" applyBorder="1" applyAlignment="1">
      <alignment wrapText="1"/>
    </xf>
    <xf numFmtId="0" fontId="0" fillId="0" borderId="9" xfId="0" applyFont="1" applyBorder="1" applyAlignment="1">
      <alignment wrapText="1"/>
    </xf>
    <xf numFmtId="0" fontId="0" fillId="0" borderId="6" xfId="0" applyFont="1" applyBorder="1" applyAlignment="1">
      <alignment wrapText="1"/>
    </xf>
    <xf numFmtId="0" fontId="0" fillId="0" borderId="3" xfId="0" applyBorder="1"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14" fontId="0" fillId="0" borderId="4" xfId="0" applyNumberFormat="1" applyBorder="1" applyAlignment="1">
      <alignment vertical="center" wrapText="1"/>
    </xf>
    <xf numFmtId="0" fontId="0" fillId="0" borderId="9" xfId="0" applyFont="1" applyBorder="1"/>
    <xf numFmtId="0" fontId="6" fillId="0" borderId="6" xfId="0" applyFont="1" applyBorder="1"/>
    <xf numFmtId="0" fontId="0" fillId="0" borderId="10" xfId="0" applyFont="1" applyBorder="1" applyAlignment="1">
      <alignment wrapText="1"/>
    </xf>
    <xf numFmtId="0" fontId="0" fillId="2" borderId="0" xfId="0" applyFont="1" applyFill="1" applyBorder="1" applyAlignment="1"/>
    <xf numFmtId="0" fontId="0" fillId="2" borderId="0" xfId="0" applyFont="1" applyFill="1" applyBorder="1" applyAlignment="1">
      <alignment wrapText="1"/>
    </xf>
    <xf numFmtId="0" fontId="5" fillId="2" borderId="9" xfId="0" applyFont="1" applyFill="1" applyBorder="1" applyAlignment="1">
      <alignment vertical="center" wrapText="1" readingOrder="1"/>
    </xf>
    <xf numFmtId="14" fontId="0" fillId="0" borderId="9" xfId="0" applyNumberFormat="1" applyFont="1" applyBorder="1" applyAlignment="1">
      <alignment vertical="center" wrapText="1"/>
    </xf>
    <xf numFmtId="0" fontId="0" fillId="0" borderId="0" xfId="0" applyFont="1" applyBorder="1" applyAlignment="1">
      <alignment vertical="center" wrapText="1"/>
    </xf>
    <xf numFmtId="0" fontId="0" fillId="0" borderId="6" xfId="0" applyFont="1" applyBorder="1" applyAlignment="1">
      <alignment vertical="center" wrapText="1"/>
    </xf>
    <xf numFmtId="0" fontId="0" fillId="0" borderId="0" xfId="0" applyBorder="1" applyAlignment="1">
      <alignment wrapText="1"/>
    </xf>
    <xf numFmtId="169" fontId="0" fillId="0" borderId="0" xfId="0" applyNumberFormat="1" applyBorder="1" applyAlignment="1">
      <alignment wrapText="1"/>
    </xf>
    <xf numFmtId="169" fontId="1" fillId="8" borderId="2" xfId="0" applyNumberFormat="1" applyFont="1" applyFill="1" applyBorder="1" applyAlignment="1">
      <alignment vertical="center"/>
    </xf>
    <xf numFmtId="169" fontId="6" fillId="8" borderId="2" xfId="0" applyNumberFormat="1" applyFont="1" applyFill="1" applyBorder="1" applyAlignment="1">
      <alignment vertical="center" wrapText="1"/>
    </xf>
    <xf numFmtId="169" fontId="20" fillId="0" borderId="3" xfId="1" applyNumberFormat="1" applyFont="1" applyBorder="1" applyAlignment="1">
      <alignment wrapText="1"/>
    </xf>
    <xf numFmtId="169" fontId="1" fillId="0" borderId="0" xfId="0" applyNumberFormat="1" applyFont="1" applyBorder="1" applyAlignment="1">
      <alignment wrapText="1"/>
    </xf>
    <xf numFmtId="169" fontId="0" fillId="0" borderId="0" xfId="0" applyNumberFormat="1" applyBorder="1" applyAlignment="1"/>
    <xf numFmtId="169" fontId="0" fillId="0" borderId="0" xfId="0" applyNumberFormat="1" applyAlignment="1">
      <alignment wrapText="1"/>
    </xf>
    <xf numFmtId="0" fontId="0" fillId="0" borderId="0" xfId="0" applyFont="1" applyBorder="1" applyAlignment="1">
      <alignment vertical="center"/>
    </xf>
    <xf numFmtId="0" fontId="10" fillId="0" borderId="0" xfId="0" applyFont="1" applyBorder="1" applyAlignment="1">
      <alignment vertical="center" wrapText="1"/>
    </xf>
    <xf numFmtId="0" fontId="0" fillId="0" borderId="2" xfId="0" applyFill="1" applyBorder="1" applyAlignment="1">
      <alignment horizontal="left" vertical="center" wrapText="1" indent="1"/>
    </xf>
    <xf numFmtId="0" fontId="0" fillId="0" borderId="3" xfId="0" applyBorder="1" applyAlignment="1">
      <alignment horizontal="left" vertical="center" wrapText="1" indent="1"/>
    </xf>
    <xf numFmtId="169" fontId="0" fillId="0" borderId="3" xfId="0" applyNumberFormat="1" applyBorder="1" applyAlignment="1">
      <alignment horizontal="right" vertical="center" wrapText="1"/>
    </xf>
    <xf numFmtId="0" fontId="20" fillId="0" borderId="0" xfId="0" applyFont="1" applyBorder="1" applyAlignment="1">
      <alignment wrapText="1"/>
    </xf>
    <xf numFmtId="0" fontId="0" fillId="0" borderId="2" xfId="0" applyFont="1" applyBorder="1" applyAlignment="1">
      <alignment vertical="center" wrapText="1"/>
    </xf>
    <xf numFmtId="0" fontId="0" fillId="0" borderId="8" xfId="0" applyFont="1" applyBorder="1" applyAlignment="1">
      <alignment vertical="center" wrapText="1"/>
    </xf>
    <xf numFmtId="0" fontId="0" fillId="0" borderId="2" xfId="0" applyFont="1" applyBorder="1" applyAlignment="1">
      <alignment horizontal="left" vertical="center" wrapText="1" indent="1"/>
    </xf>
    <xf numFmtId="0" fontId="0" fillId="0" borderId="0" xfId="0" applyFont="1" applyBorder="1" applyAlignment="1">
      <alignment horizontal="left" vertical="center" wrapText="1" indent="1"/>
    </xf>
    <xf numFmtId="0" fontId="1" fillId="0" borderId="2" xfId="0" applyFont="1" applyBorder="1" applyAlignment="1">
      <alignment horizontal="left" wrapText="1" indent="1"/>
    </xf>
    <xf numFmtId="0" fontId="1" fillId="0" borderId="2" xfId="0" applyFont="1" applyBorder="1" applyAlignment="1">
      <alignment horizontal="right" vertical="center" wrapText="1"/>
    </xf>
    <xf numFmtId="0" fontId="1" fillId="0" borderId="7" xfId="0" applyFont="1" applyBorder="1" applyAlignment="1">
      <alignment horizontal="center" wrapText="1"/>
    </xf>
    <xf numFmtId="14" fontId="0" fillId="0" borderId="7" xfId="0" applyNumberFormat="1" applyFont="1" applyBorder="1" applyAlignment="1">
      <alignment horizontal="center" vertical="center" wrapText="1"/>
    </xf>
    <xf numFmtId="14" fontId="0" fillId="0" borderId="9" xfId="0" applyNumberFormat="1" applyFont="1" applyBorder="1" applyAlignment="1">
      <alignment horizontal="center" vertical="center" wrapText="1"/>
    </xf>
    <xf numFmtId="169" fontId="1" fillId="0" borderId="2" xfId="0" applyNumberFormat="1" applyFont="1" applyBorder="1" applyAlignment="1">
      <alignment horizontal="right" vertical="center" wrapText="1"/>
    </xf>
    <xf numFmtId="0" fontId="1" fillId="0" borderId="2" xfId="0" applyFont="1" applyBorder="1" applyAlignment="1">
      <alignment horizontal="left" vertical="center" wrapText="1" indent="1"/>
    </xf>
    <xf numFmtId="0" fontId="6" fillId="0" borderId="0" xfId="0" applyFont="1" applyBorder="1" applyAlignment="1"/>
    <xf numFmtId="0" fontId="1" fillId="0" borderId="2" xfId="0" applyFont="1" applyBorder="1" applyAlignment="1">
      <alignment horizontal="right" wrapText="1"/>
    </xf>
    <xf numFmtId="0" fontId="1" fillId="0" borderId="8" xfId="0" applyFont="1" applyBorder="1" applyAlignment="1">
      <alignment horizontal="left" wrapText="1" indent="1"/>
    </xf>
    <xf numFmtId="0" fontId="0" fillId="0" borderId="6" xfId="0" applyFont="1" applyBorder="1" applyAlignment="1">
      <alignment horizontal="left" vertical="center" wrapText="1" indent="1"/>
    </xf>
    <xf numFmtId="0" fontId="20" fillId="0" borderId="3" xfId="0" applyFont="1" applyBorder="1" applyAlignment="1">
      <alignment wrapText="1"/>
    </xf>
    <xf numFmtId="164" fontId="21" fillId="0" borderId="3" xfId="1" applyFont="1" applyBorder="1" applyAlignment="1">
      <alignment wrapText="1"/>
    </xf>
    <xf numFmtId="164" fontId="19" fillId="0" borderId="3" xfId="1" applyFont="1" applyBorder="1" applyAlignment="1">
      <alignment wrapText="1"/>
    </xf>
    <xf numFmtId="0" fontId="21" fillId="0" borderId="0" xfId="0" applyFont="1" applyBorder="1" applyAlignment="1">
      <alignment vertical="center" wrapText="1"/>
    </xf>
    <xf numFmtId="14" fontId="0" fillId="0" borderId="4" xfId="0" applyNumberFormat="1" applyFont="1" applyBorder="1" applyAlignment="1">
      <alignment horizontal="center" wrapText="1"/>
    </xf>
    <xf numFmtId="0" fontId="0" fillId="0" borderId="3" xfId="0" applyFont="1" applyBorder="1" applyAlignment="1">
      <alignment horizontal="left" wrapText="1"/>
    </xf>
    <xf numFmtId="1" fontId="0" fillId="0" borderId="3" xfId="0" applyNumberFormat="1" applyFont="1" applyBorder="1" applyAlignment="1">
      <alignment horizontal="right" wrapText="1"/>
    </xf>
    <xf numFmtId="0" fontId="0" fillId="0" borderId="5" xfId="0" applyFont="1" applyBorder="1" applyAlignment="1">
      <alignment horizontal="left" wrapText="1"/>
    </xf>
    <xf numFmtId="0" fontId="0" fillId="0" borderId="3" xfId="0" applyFont="1" applyBorder="1" applyAlignment="1">
      <alignment horizontal="left" wrapText="1" indent="1"/>
    </xf>
    <xf numFmtId="14" fontId="0" fillId="0" borderId="10" xfId="0" applyNumberFormat="1" applyFont="1" applyBorder="1" applyAlignment="1">
      <alignment horizontal="center" vertical="center"/>
    </xf>
    <xf numFmtId="0" fontId="0" fillId="0" borderId="1" xfId="0" applyFont="1" applyFill="1" applyBorder="1" applyAlignment="1">
      <alignment horizontal="left" vertical="center" wrapText="1" indent="1"/>
    </xf>
    <xf numFmtId="0" fontId="10" fillId="0" borderId="3" xfId="0" applyFont="1" applyFill="1" applyBorder="1" applyAlignment="1">
      <alignment vertical="center" wrapText="1"/>
    </xf>
    <xf numFmtId="14" fontId="0" fillId="0" borderId="7" xfId="0" applyNumberFormat="1" applyBorder="1" applyAlignment="1">
      <alignment horizontal="center" vertical="center" wrapText="1"/>
    </xf>
    <xf numFmtId="0" fontId="10" fillId="0" borderId="0" xfId="0" applyFont="1" applyFill="1" applyBorder="1" applyAlignment="1">
      <alignment vertical="center" wrapText="1"/>
    </xf>
    <xf numFmtId="169" fontId="0" fillId="0" borderId="1" xfId="0" applyNumberFormat="1" applyFill="1" applyBorder="1" applyAlignment="1">
      <alignment vertical="center" wrapText="1"/>
    </xf>
    <xf numFmtId="169" fontId="0" fillId="0" borderId="3" xfId="0" applyNumberFormat="1" applyFill="1" applyBorder="1" applyAlignment="1">
      <alignment vertical="center" wrapText="1"/>
    </xf>
    <xf numFmtId="169" fontId="0" fillId="0" borderId="0" xfId="0" applyNumberFormat="1" applyFill="1" applyBorder="1" applyAlignment="1">
      <alignment vertical="center" wrapText="1"/>
    </xf>
    <xf numFmtId="169" fontId="0" fillId="0" borderId="2" xfId="0" applyNumberFormat="1" applyFill="1" applyBorder="1" applyAlignment="1">
      <alignment vertical="center" wrapText="1"/>
    </xf>
    <xf numFmtId="0" fontId="0" fillId="0" borderId="2" xfId="0" applyFont="1" applyFill="1" applyBorder="1" applyAlignment="1">
      <alignment vertical="center" wrapText="1"/>
    </xf>
    <xf numFmtId="1" fontId="0" fillId="0" borderId="0" xfId="0" applyNumberFormat="1" applyFont="1" applyBorder="1" applyAlignment="1">
      <alignment vertical="center" wrapText="1"/>
    </xf>
    <xf numFmtId="3" fontId="0" fillId="0" borderId="2" xfId="0" applyNumberFormat="1" applyFont="1" applyBorder="1" applyAlignment="1">
      <alignment vertical="center" wrapText="1"/>
    </xf>
    <xf numFmtId="3" fontId="0" fillId="0" borderId="0" xfId="0" applyNumberFormat="1" applyFont="1" applyBorder="1" applyAlignment="1">
      <alignment wrapText="1"/>
    </xf>
    <xf numFmtId="170" fontId="5" fillId="5" borderId="3" xfId="0" applyNumberFormat="1" applyFont="1" applyFill="1" applyBorder="1" applyAlignment="1">
      <alignment vertical="center" wrapText="1" readingOrder="1"/>
    </xf>
    <xf numFmtId="170" fontId="6" fillId="5" borderId="3" xfId="0" applyNumberFormat="1" applyFont="1" applyFill="1" applyBorder="1" applyAlignment="1">
      <alignment vertical="center" wrapText="1"/>
    </xf>
    <xf numFmtId="0" fontId="16" fillId="0" borderId="1" xfId="0" applyFont="1" applyBorder="1" applyAlignment="1">
      <alignment horizontal="center" vertical="center"/>
    </xf>
    <xf numFmtId="0" fontId="0" fillId="0" borderId="0" xfId="0" applyFont="1" applyBorder="1" applyAlignment="1">
      <alignment wrapText="1"/>
    </xf>
    <xf numFmtId="0" fontId="0" fillId="0" borderId="0" xfId="0" applyBorder="1" applyAlignment="1">
      <alignment wrapText="1"/>
    </xf>
    <xf numFmtId="0" fontId="3" fillId="4" borderId="10" xfId="0" applyFont="1" applyFill="1" applyBorder="1" applyAlignment="1">
      <alignment vertical="center" wrapText="1" readingOrder="1"/>
    </xf>
    <xf numFmtId="0" fontId="3" fillId="4" borderId="1" xfId="0" applyFont="1" applyFill="1" applyBorder="1" applyAlignment="1">
      <alignment vertical="center" wrapText="1" readingOrder="1"/>
    </xf>
    <xf numFmtId="0" fontId="7" fillId="0" borderId="12" xfId="0" applyFont="1" applyBorder="1" applyAlignment="1">
      <alignment vertical="center" wrapText="1" readingOrder="1"/>
    </xf>
    <xf numFmtId="0" fontId="8" fillId="0" borderId="12" xfId="0" applyFont="1" applyBorder="1" applyAlignment="1">
      <alignment vertical="center" wrapText="1" readingOrder="1"/>
    </xf>
    <xf numFmtId="0" fontId="13" fillId="0" borderId="7" xfId="0" applyFont="1" applyFill="1" applyBorder="1" applyAlignment="1">
      <alignment horizontal="center" vertical="center" wrapText="1" readingOrder="1"/>
    </xf>
    <xf numFmtId="0" fontId="14" fillId="0" borderId="2" xfId="0" applyFont="1" applyBorder="1" applyAlignment="1">
      <alignment horizontal="center" vertical="center" wrapText="1" readingOrder="1"/>
    </xf>
    <xf numFmtId="0" fontId="14" fillId="0" borderId="8" xfId="0" applyFont="1" applyBorder="1" applyAlignment="1">
      <alignment horizontal="center" vertical="center" wrapText="1" readingOrder="1"/>
    </xf>
    <xf numFmtId="0" fontId="9" fillId="0" borderId="4" xfId="0" applyFont="1" applyFill="1" applyBorder="1" applyAlignment="1">
      <alignment horizontal="center" vertical="center" wrapText="1" readingOrder="1"/>
    </xf>
    <xf numFmtId="0" fontId="1" fillId="0" borderId="3" xfId="0" applyFont="1" applyFill="1" applyBorder="1" applyAlignment="1">
      <alignment horizontal="center" vertical="center" wrapText="1" readingOrder="1"/>
    </xf>
    <xf numFmtId="0" fontId="3" fillId="3" borderId="7" xfId="0" applyNumberFormat="1" applyFont="1" applyFill="1" applyBorder="1" applyAlignment="1">
      <alignment vertical="center" wrapText="1" readingOrder="1"/>
    </xf>
    <xf numFmtId="0" fontId="3" fillId="3" borderId="2" xfId="0" applyNumberFormat="1" applyFont="1" applyFill="1" applyBorder="1" applyAlignment="1">
      <alignment vertical="center" wrapText="1" readingOrder="1"/>
    </xf>
    <xf numFmtId="0" fontId="3" fillId="6" borderId="7" xfId="0" applyFont="1" applyFill="1" applyBorder="1" applyAlignment="1">
      <alignment vertical="center" readingOrder="1"/>
    </xf>
    <xf numFmtId="0" fontId="3" fillId="6" borderId="2" xfId="0" applyFont="1" applyFill="1" applyBorder="1" applyAlignment="1">
      <alignment vertical="center" readingOrder="1"/>
    </xf>
    <xf numFmtId="14" fontId="0" fillId="0" borderId="4" xfId="0" applyNumberFormat="1" applyFont="1" applyBorder="1" applyAlignment="1">
      <alignment horizontal="center" vertical="center"/>
    </xf>
    <xf numFmtId="14" fontId="0" fillId="0" borderId="9" xfId="0" applyNumberFormat="1" applyFont="1" applyBorder="1" applyAlignment="1">
      <alignment horizontal="center" vertical="center"/>
    </xf>
    <xf numFmtId="14" fontId="0" fillId="0" borderId="10" xfId="0" applyNumberFormat="1" applyFont="1" applyBorder="1" applyAlignment="1">
      <alignment horizontal="center" vertical="center"/>
    </xf>
    <xf numFmtId="0" fontId="0" fillId="0" borderId="3" xfId="0" applyFont="1" applyFill="1" applyBorder="1" applyAlignment="1">
      <alignment horizontal="left" vertical="center" wrapText="1" indent="1"/>
    </xf>
    <xf numFmtId="0" fontId="0" fillId="0" borderId="0" xfId="0" applyFont="1" applyFill="1" applyBorder="1" applyAlignment="1">
      <alignment horizontal="left" vertical="center" wrapText="1" indent="1"/>
    </xf>
    <xf numFmtId="0" fontId="0" fillId="0" borderId="1" xfId="0" applyFont="1" applyFill="1" applyBorder="1" applyAlignment="1">
      <alignment horizontal="left" vertical="center" wrapText="1" indent="1"/>
    </xf>
    <xf numFmtId="0" fontId="10" fillId="0" borderId="3" xfId="0" applyFont="1" applyFill="1" applyBorder="1" applyAlignment="1">
      <alignment horizontal="left" vertical="center" wrapText="1" indent="1"/>
    </xf>
    <xf numFmtId="0" fontId="10" fillId="0" borderId="0" xfId="0" applyFont="1" applyFill="1" applyBorder="1" applyAlignment="1">
      <alignment horizontal="left" vertical="center" wrapText="1" indent="1"/>
    </xf>
    <xf numFmtId="0" fontId="10" fillId="0" borderId="1" xfId="0" applyFont="1" applyFill="1" applyBorder="1" applyAlignment="1">
      <alignment horizontal="left" vertical="center" wrapText="1" indent="1"/>
    </xf>
    <xf numFmtId="14" fontId="10" fillId="0" borderId="3" xfId="0" quotePrefix="1" applyNumberFormat="1" applyFont="1" applyBorder="1" applyAlignment="1">
      <alignment horizontal="center" vertical="center" wrapText="1"/>
    </xf>
    <xf numFmtId="14" fontId="10" fillId="0" borderId="0" xfId="0" quotePrefix="1" applyNumberFormat="1" applyFont="1" applyBorder="1" applyAlignment="1">
      <alignment horizontal="center" vertical="center" wrapText="1"/>
    </xf>
    <xf numFmtId="14" fontId="10" fillId="0" borderId="1" xfId="0" quotePrefix="1" applyNumberFormat="1" applyFont="1" applyBorder="1" applyAlignment="1">
      <alignment horizontal="center" vertical="center" wrapText="1"/>
    </xf>
    <xf numFmtId="14" fontId="0" fillId="0" borderId="4" xfId="0" applyNumberFormat="1" applyBorder="1" applyAlignment="1">
      <alignment horizontal="center" vertical="center" wrapText="1"/>
    </xf>
    <xf numFmtId="14" fontId="0" fillId="0" borderId="10" xfId="0" applyNumberFormat="1" applyBorder="1" applyAlignment="1">
      <alignment horizontal="center" vertical="center" wrapText="1"/>
    </xf>
    <xf numFmtId="0" fontId="0" fillId="0" borderId="3" xfId="0" applyFill="1" applyBorder="1" applyAlignment="1">
      <alignment horizontal="left" vertical="center" wrapText="1" indent="1"/>
    </xf>
    <xf numFmtId="0" fontId="0" fillId="0" borderId="1" xfId="0" applyFill="1" applyBorder="1" applyAlignment="1">
      <alignment horizontal="left" vertical="center" wrapText="1" indent="1"/>
    </xf>
    <xf numFmtId="0" fontId="0" fillId="0" borderId="0" xfId="0" applyFont="1" applyAlignment="1">
      <alignment horizontal="justify" vertical="center"/>
    </xf>
    <xf numFmtId="0" fontId="0" fillId="0" borderId="9" xfId="0" applyFont="1" applyBorder="1" applyAlignment="1">
      <alignment horizontal="justify" vertical="center"/>
    </xf>
    <xf numFmtId="0" fontId="0" fillId="0" borderId="0" xfId="0" applyFont="1" applyBorder="1" applyAlignment="1">
      <alignment horizontal="justify" vertical="center"/>
    </xf>
    <xf numFmtId="0" fontId="3" fillId="4" borderId="7" xfId="0" applyFont="1" applyFill="1" applyBorder="1" applyAlignment="1">
      <alignment horizontal="left" vertical="center" wrapText="1" readingOrder="1"/>
    </xf>
    <xf numFmtId="0" fontId="3" fillId="4" borderId="2" xfId="0" applyFont="1" applyFill="1" applyBorder="1" applyAlignment="1">
      <alignment horizontal="left" vertical="center" wrapText="1" readingOrder="1"/>
    </xf>
    <xf numFmtId="0" fontId="0" fillId="0" borderId="9" xfId="0" applyFont="1" applyBorder="1" applyAlignment="1">
      <alignment wrapText="1"/>
    </xf>
    <xf numFmtId="0" fontId="16" fillId="0" borderId="12" xfId="0" applyFont="1" applyBorder="1" applyAlignment="1">
      <alignment horizontal="center" vertical="center"/>
    </xf>
    <xf numFmtId="0" fontId="9" fillId="0" borderId="7"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8" xfId="0" applyFont="1" applyBorder="1" applyAlignment="1">
      <alignment horizontal="center" vertical="center" wrapText="1"/>
    </xf>
    <xf numFmtId="0" fontId="0" fillId="0" borderId="9" xfId="0" applyFont="1" applyBorder="1" applyAlignment="1">
      <alignment vertical="top" wrapText="1"/>
    </xf>
    <xf numFmtId="0" fontId="0" fillId="0" borderId="0" xfId="0" applyFont="1" applyBorder="1" applyAlignment="1">
      <alignment vertical="top" wrapText="1"/>
    </xf>
    <xf numFmtId="0" fontId="0" fillId="0" borderId="6" xfId="0" applyFont="1" applyBorder="1" applyAlignment="1">
      <alignment vertical="top" wrapText="1"/>
    </xf>
    <xf numFmtId="0" fontId="0" fillId="0" borderId="9" xfId="0" applyFont="1" applyBorder="1" applyAlignment="1"/>
    <xf numFmtId="0" fontId="0" fillId="0" borderId="0" xfId="0" applyFont="1" applyBorder="1" applyAlignment="1"/>
    <xf numFmtId="0" fontId="0" fillId="0" borderId="6" xfId="0" applyFont="1" applyBorder="1" applyAlignment="1"/>
    <xf numFmtId="0" fontId="0" fillId="0" borderId="6" xfId="0" applyFont="1" applyBorder="1" applyAlignment="1">
      <alignment wrapText="1"/>
    </xf>
    <xf numFmtId="0" fontId="11" fillId="0" borderId="1" xfId="0" applyFont="1" applyBorder="1" applyAlignment="1">
      <alignment horizontal="center" vertical="center"/>
    </xf>
    <xf numFmtId="0" fontId="11" fillId="0" borderId="11" xfId="0" applyFont="1" applyBorder="1" applyAlignment="1">
      <alignment horizontal="center" vertical="center"/>
    </xf>
    <xf numFmtId="0" fontId="13" fillId="0" borderId="9" xfId="0" applyFont="1" applyFill="1" applyBorder="1" applyAlignment="1">
      <alignment horizontal="center" vertical="center" wrapText="1" readingOrder="1"/>
    </xf>
    <xf numFmtId="0" fontId="13" fillId="0" borderId="0" xfId="0" applyFont="1" applyFill="1" applyBorder="1" applyAlignment="1">
      <alignment horizontal="center" vertical="center" wrapText="1" readingOrder="1"/>
    </xf>
    <xf numFmtId="0" fontId="13" fillId="0" borderId="6" xfId="0" applyFont="1" applyFill="1" applyBorder="1" applyAlignment="1">
      <alignment horizontal="center" vertical="center" wrapText="1" readingOrder="1"/>
    </xf>
    <xf numFmtId="0" fontId="4" fillId="4" borderId="7" xfId="0" applyFont="1" applyFill="1" applyBorder="1" applyAlignment="1">
      <alignment vertical="center" wrapText="1" readingOrder="1"/>
    </xf>
    <xf numFmtId="0" fontId="4" fillId="4" borderId="2" xfId="0" applyFont="1" applyFill="1" applyBorder="1" applyAlignment="1">
      <alignment vertical="center" wrapText="1" readingOrder="1"/>
    </xf>
    <xf numFmtId="0" fontId="15" fillId="0" borderId="2" xfId="0" applyFont="1" applyBorder="1" applyAlignment="1">
      <alignment horizontal="center" vertical="center"/>
    </xf>
    <xf numFmtId="0" fontId="11" fillId="0" borderId="2" xfId="0" applyFont="1" applyBorder="1" applyAlignment="1">
      <alignment horizontal="center" vertical="center"/>
    </xf>
    <xf numFmtId="0" fontId="11" fillId="0" borderId="8" xfId="0" applyFont="1" applyBorder="1" applyAlignment="1">
      <alignment horizontal="center" vertical="center"/>
    </xf>
    <xf numFmtId="0" fontId="13" fillId="0" borderId="2" xfId="0" applyFont="1" applyFill="1" applyBorder="1" applyAlignment="1">
      <alignment horizontal="center" vertical="center" wrapText="1" readingOrder="1"/>
    </xf>
  </cellXfs>
  <cellStyles count="6">
    <cellStyle name="Comma" xfId="1" builtinId="3"/>
    <cellStyle name="Currency 2" xfId="3"/>
    <cellStyle name="Normal" xfId="0" builtinId="0"/>
    <cellStyle name="Normal 2" xfId="2"/>
    <cellStyle name="Normal 2 2" xfId="4"/>
    <cellStyle name="Percent 2" xf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FF00"/>
      <color rgb="FFCCFF6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612%20CE%20expenses%20(Jul16%20-%20Dec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vel"/>
      <sheetName val="Hospitality"/>
      <sheetName val="Other"/>
      <sheetName val="Gifts"/>
      <sheetName val="Check sheet"/>
      <sheetName val="GL - Travel Domestic"/>
      <sheetName val="GL - Travel International"/>
      <sheetName val="GL - Hospitality"/>
      <sheetName val="GL - Other"/>
      <sheetName val="Gift Register"/>
      <sheetName val="APX - AirDom"/>
      <sheetName val="APX - HotDom"/>
      <sheetName val="APX - CarDom"/>
      <sheetName val="APX - AirInt"/>
      <sheetName val="APX - HotInt"/>
      <sheetName val="APX - CarInt"/>
      <sheetName val="WESTPAC0"/>
      <sheetName val="GL - DomTravel"/>
    </sheetNames>
    <sheetDataSet>
      <sheetData sheetId="0"/>
      <sheetData sheetId="1"/>
      <sheetData sheetId="2">
        <row r="13">
          <cell r="C13" t="str">
            <v>Monthly mobile phone charges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E51"/>
  <sheetViews>
    <sheetView showGridLines="0" tabSelected="1" zoomScale="90" zoomScaleNormal="90" workbookViewId="0">
      <selection sqref="A1:D1"/>
    </sheetView>
  </sheetViews>
  <sheetFormatPr defaultColWidth="9.140625" defaultRowHeight="12.75" x14ac:dyDescent="0.2"/>
  <cols>
    <col min="1" max="1" width="29.140625" style="7" customWidth="1"/>
    <col min="2" max="2" width="15.42578125" style="106" customWidth="1"/>
    <col min="3" max="3" width="60.28515625" style="1" customWidth="1"/>
    <col min="4" max="4" width="51.28515625" style="1" customWidth="1"/>
    <col min="5" max="5" width="23.42578125" style="1" customWidth="1"/>
    <col min="6" max="16384" width="9.140625" style="1"/>
  </cols>
  <sheetData>
    <row r="1" spans="1:4" ht="36" customHeight="1" x14ac:dyDescent="0.2">
      <c r="A1" s="152" t="s">
        <v>17</v>
      </c>
      <c r="B1" s="152"/>
      <c r="C1" s="152"/>
      <c r="D1" s="152"/>
    </row>
    <row r="2" spans="1:4" ht="36" customHeight="1" x14ac:dyDescent="0.2">
      <c r="A2" s="43" t="s">
        <v>7</v>
      </c>
      <c r="B2" s="157" t="s">
        <v>45</v>
      </c>
      <c r="C2" s="157"/>
      <c r="D2" s="157"/>
    </row>
    <row r="3" spans="1:4" ht="36" customHeight="1" x14ac:dyDescent="0.2">
      <c r="A3" s="43" t="s">
        <v>8</v>
      </c>
      <c r="B3" s="158" t="s">
        <v>46</v>
      </c>
      <c r="C3" s="158"/>
      <c r="D3" s="158"/>
    </row>
    <row r="4" spans="1:4" ht="36" customHeight="1" x14ac:dyDescent="0.2">
      <c r="A4" s="43" t="s">
        <v>3</v>
      </c>
      <c r="B4" s="158" t="s">
        <v>70</v>
      </c>
      <c r="C4" s="158"/>
      <c r="D4" s="158"/>
    </row>
    <row r="5" spans="1:4" s="3" customFormat="1" ht="36" customHeight="1" x14ac:dyDescent="0.2">
      <c r="A5" s="159" t="s">
        <v>9</v>
      </c>
      <c r="B5" s="160"/>
      <c r="C5" s="160"/>
      <c r="D5" s="161"/>
    </row>
    <row r="6" spans="1:4" s="3" customFormat="1" ht="35.25" customHeight="1" x14ac:dyDescent="0.2">
      <c r="A6" s="162" t="s">
        <v>37</v>
      </c>
      <c r="B6" s="163"/>
      <c r="C6" s="163"/>
      <c r="D6" s="163"/>
    </row>
    <row r="7" spans="1:4" s="4" customFormat="1" ht="19.5" customHeight="1" x14ac:dyDescent="0.2">
      <c r="A7" s="155" t="s">
        <v>24</v>
      </c>
      <c r="B7" s="156"/>
      <c r="C7" s="156"/>
      <c r="D7" s="156"/>
    </row>
    <row r="8" spans="1:4" s="36" customFormat="1" ht="34.5" customHeight="1" x14ac:dyDescent="0.2">
      <c r="A8" s="34" t="s">
        <v>19</v>
      </c>
      <c r="B8" s="122" t="s">
        <v>51</v>
      </c>
      <c r="C8" s="123" t="s">
        <v>49</v>
      </c>
      <c r="D8" s="35" t="s">
        <v>50</v>
      </c>
    </row>
    <row r="9" spans="1:4" ht="55.5" customHeight="1" x14ac:dyDescent="0.2">
      <c r="A9" s="137" t="s">
        <v>66</v>
      </c>
      <c r="B9" s="142">
        <v>13.53</v>
      </c>
      <c r="C9" s="138" t="s">
        <v>87</v>
      </c>
      <c r="D9" s="87" t="s">
        <v>75</v>
      </c>
    </row>
    <row r="10" spans="1:4" s="79" customFormat="1" ht="76.5" x14ac:dyDescent="0.2">
      <c r="A10" s="168" t="s">
        <v>72</v>
      </c>
      <c r="B10" s="143">
        <v>1684.82</v>
      </c>
      <c r="C10" s="171" t="s">
        <v>88</v>
      </c>
      <c r="D10" s="86" t="s">
        <v>92</v>
      </c>
    </row>
    <row r="11" spans="1:4" s="79" customFormat="1" ht="25.5" customHeight="1" x14ac:dyDescent="0.2">
      <c r="A11" s="169"/>
      <c r="B11" s="144">
        <v>247.09</v>
      </c>
      <c r="C11" s="172"/>
      <c r="D11" s="79" t="s">
        <v>73</v>
      </c>
    </row>
    <row r="12" spans="1:4" s="79" customFormat="1" ht="25.5" customHeight="1" x14ac:dyDescent="0.2">
      <c r="A12" s="169"/>
      <c r="B12" s="144">
        <v>203.98000000000002</v>
      </c>
      <c r="C12" s="172"/>
      <c r="D12" s="79" t="s">
        <v>74</v>
      </c>
    </row>
    <row r="13" spans="1:4" s="79" customFormat="1" ht="25.5" customHeight="1" x14ac:dyDescent="0.2">
      <c r="A13" s="170"/>
      <c r="B13" s="142">
        <v>86.173333333333332</v>
      </c>
      <c r="C13" s="173"/>
      <c r="D13" s="87" t="s">
        <v>53</v>
      </c>
    </row>
    <row r="14" spans="1:4" ht="8.25" customHeight="1" x14ac:dyDescent="0.2">
      <c r="A14" s="11"/>
      <c r="B14" s="100"/>
      <c r="C14" s="56"/>
      <c r="D14" s="56"/>
    </row>
    <row r="15" spans="1:4" hidden="1" x14ac:dyDescent="0.2">
      <c r="A15" s="11"/>
      <c r="B15" s="100"/>
      <c r="C15" s="56"/>
      <c r="D15" s="56"/>
    </row>
    <row r="16" spans="1:4" ht="19.5" customHeight="1" x14ac:dyDescent="0.2">
      <c r="A16" s="55" t="s">
        <v>4</v>
      </c>
      <c r="B16" s="101">
        <f>SUM(B9:B15)</f>
        <v>2235.5933333333332</v>
      </c>
      <c r="C16" s="56"/>
      <c r="D16" s="56"/>
    </row>
    <row r="17" spans="1:5" s="4" customFormat="1" ht="15.75" x14ac:dyDescent="0.2">
      <c r="A17" s="164" t="s">
        <v>60</v>
      </c>
      <c r="B17" s="165"/>
      <c r="C17" s="165"/>
      <c r="D17" s="6"/>
    </row>
    <row r="18" spans="1:5" s="36" customFormat="1" ht="30" customHeight="1" x14ac:dyDescent="0.2">
      <c r="A18" s="34" t="s">
        <v>19</v>
      </c>
      <c r="B18" s="122" t="s">
        <v>61</v>
      </c>
      <c r="C18" s="123" t="s">
        <v>38</v>
      </c>
      <c r="D18" s="35" t="s">
        <v>50</v>
      </c>
    </row>
    <row r="19" spans="1:5" s="36" customFormat="1" ht="30" customHeight="1" x14ac:dyDescent="0.2">
      <c r="A19" s="180">
        <v>42991</v>
      </c>
      <c r="B19" s="143">
        <v>15.57</v>
      </c>
      <c r="C19" s="182" t="s">
        <v>63</v>
      </c>
      <c r="D19" s="86" t="s">
        <v>53</v>
      </c>
    </row>
    <row r="20" spans="1:5" s="36" customFormat="1" ht="30" customHeight="1" x14ac:dyDescent="0.2">
      <c r="A20" s="181"/>
      <c r="B20" s="142">
        <v>33.910000000000004</v>
      </c>
      <c r="C20" s="183"/>
      <c r="D20" s="87" t="s">
        <v>52</v>
      </c>
    </row>
    <row r="21" spans="1:5" s="36" customFormat="1" ht="25.5" customHeight="1" x14ac:dyDescent="0.2">
      <c r="A21" s="177">
        <v>43047</v>
      </c>
      <c r="B21" s="143">
        <v>402.87</v>
      </c>
      <c r="C21" s="174" t="s">
        <v>89</v>
      </c>
      <c r="D21" s="139" t="s">
        <v>76</v>
      </c>
      <c r="E21" s="131"/>
    </row>
    <row r="22" spans="1:5" s="36" customFormat="1" ht="25.5" customHeight="1" x14ac:dyDescent="0.2">
      <c r="A22" s="178"/>
      <c r="B22" s="144">
        <v>38.910000000000004</v>
      </c>
      <c r="C22" s="175"/>
      <c r="D22" s="141" t="s">
        <v>78</v>
      </c>
      <c r="E22" s="131"/>
    </row>
    <row r="23" spans="1:5" s="36" customFormat="1" ht="25.5" customHeight="1" x14ac:dyDescent="0.2">
      <c r="A23" s="179"/>
      <c r="B23" s="144">
        <v>118.26</v>
      </c>
      <c r="C23" s="176"/>
      <c r="D23" s="108" t="s">
        <v>77</v>
      </c>
    </row>
    <row r="24" spans="1:5" s="36" customFormat="1" ht="39" customHeight="1" x14ac:dyDescent="0.2">
      <c r="A24" s="140">
        <v>43067</v>
      </c>
      <c r="B24" s="145">
        <v>368.45</v>
      </c>
      <c r="C24" s="109" t="s">
        <v>90</v>
      </c>
      <c r="D24" s="88" t="s">
        <v>76</v>
      </c>
    </row>
    <row r="25" spans="1:5" ht="3.75" customHeight="1" x14ac:dyDescent="0.2">
      <c r="A25" s="11"/>
      <c r="B25" s="100"/>
      <c r="C25" s="99"/>
      <c r="D25" s="99"/>
    </row>
    <row r="26" spans="1:5" ht="19.5" customHeight="1" x14ac:dyDescent="0.2">
      <c r="A26" s="55" t="s">
        <v>4</v>
      </c>
      <c r="B26" s="102">
        <f>SUM(B19:B25)</f>
        <v>977.97</v>
      </c>
      <c r="C26" s="56"/>
      <c r="D26" s="56"/>
    </row>
    <row r="27" spans="1:5" ht="19.5" customHeight="1" x14ac:dyDescent="0.2">
      <c r="A27" s="166" t="s">
        <v>11</v>
      </c>
      <c r="B27" s="167"/>
      <c r="C27" s="167"/>
      <c r="D27" s="39"/>
    </row>
    <row r="28" spans="1:5" s="37" customFormat="1" ht="33" customHeight="1" x14ac:dyDescent="0.2">
      <c r="A28" s="34" t="s">
        <v>0</v>
      </c>
      <c r="B28" s="122" t="s">
        <v>61</v>
      </c>
      <c r="C28" s="123" t="s">
        <v>38</v>
      </c>
      <c r="D28" s="35" t="s">
        <v>50</v>
      </c>
    </row>
    <row r="29" spans="1:5" ht="29.1" customHeight="1" x14ac:dyDescent="0.2">
      <c r="A29" s="89"/>
      <c r="B29" s="111" t="s">
        <v>54</v>
      </c>
      <c r="C29" s="110" t="s">
        <v>62</v>
      </c>
      <c r="D29" s="86"/>
    </row>
    <row r="30" spans="1:5" ht="12.75" hidden="1" customHeight="1" x14ac:dyDescent="0.2">
      <c r="A30" s="11"/>
      <c r="B30" s="100"/>
      <c r="C30" s="56"/>
      <c r="D30" s="56"/>
    </row>
    <row r="31" spans="1:5" ht="19.5" customHeight="1" x14ac:dyDescent="0.2">
      <c r="A31" s="55" t="s">
        <v>4</v>
      </c>
      <c r="B31" s="102">
        <f>SUM(B29:B30)</f>
        <v>0</v>
      </c>
      <c r="C31" s="56"/>
      <c r="D31" s="56"/>
    </row>
    <row r="32" spans="1:5" s="8" customFormat="1" ht="34.5" customHeight="1" x14ac:dyDescent="0.2">
      <c r="A32" s="38" t="s">
        <v>6</v>
      </c>
      <c r="B32" s="150">
        <f>B16+B26+B31</f>
        <v>3213.5633333333335</v>
      </c>
      <c r="C32" s="9"/>
      <c r="D32" s="9"/>
    </row>
    <row r="33" spans="1:4" s="56" customFormat="1" x14ac:dyDescent="0.2">
      <c r="A33" s="112"/>
      <c r="B33" s="103"/>
      <c r="C33" s="53"/>
      <c r="D33" s="53"/>
    </row>
    <row r="34" spans="1:4" s="57" customFormat="1" x14ac:dyDescent="0.2">
      <c r="A34" s="41" t="s">
        <v>21</v>
      </c>
      <c r="B34" s="104"/>
    </row>
    <row r="35" spans="1:4" s="57" customFormat="1" ht="12.6" customHeight="1" x14ac:dyDescent="0.2">
      <c r="A35" s="153" t="s">
        <v>22</v>
      </c>
      <c r="B35" s="153"/>
      <c r="C35" s="153"/>
    </row>
    <row r="36" spans="1:4" s="56" customFormat="1" ht="12.95" customHeight="1" x14ac:dyDescent="0.2">
      <c r="A36" s="154" t="s">
        <v>25</v>
      </c>
      <c r="B36" s="154"/>
      <c r="C36" s="154"/>
    </row>
    <row r="37" spans="1:4" x14ac:dyDescent="0.2">
      <c r="A37" s="49" t="s">
        <v>23</v>
      </c>
      <c r="B37" s="105"/>
      <c r="C37" s="56"/>
      <c r="D37" s="56"/>
    </row>
    <row r="38" spans="1:4" x14ac:dyDescent="0.2">
      <c r="A38" s="60" t="s">
        <v>40</v>
      </c>
      <c r="B38" s="105"/>
      <c r="C38" s="74"/>
      <c r="D38" s="74"/>
    </row>
    <row r="39" spans="1:4" x14ac:dyDescent="0.2">
      <c r="A39" s="60" t="s">
        <v>27</v>
      </c>
      <c r="B39" s="105"/>
      <c r="C39" s="59"/>
      <c r="D39" s="59"/>
    </row>
    <row r="40" spans="1:4" x14ac:dyDescent="0.2">
      <c r="A40" s="184" t="s">
        <v>28</v>
      </c>
      <c r="B40" s="184"/>
      <c r="C40" s="184"/>
      <c r="D40" s="184"/>
    </row>
    <row r="41" spans="1:4" x14ac:dyDescent="0.2">
      <c r="A41" s="33"/>
      <c r="B41" s="100"/>
      <c r="C41" s="56"/>
      <c r="D41" s="56"/>
    </row>
    <row r="42" spans="1:4" x14ac:dyDescent="0.2">
      <c r="A42" s="33"/>
      <c r="B42" s="100"/>
      <c r="C42" s="56"/>
      <c r="D42" s="56"/>
    </row>
    <row r="43" spans="1:4" x14ac:dyDescent="0.2">
      <c r="A43" s="33"/>
      <c r="B43" s="100"/>
      <c r="C43" s="56"/>
      <c r="D43" s="56"/>
    </row>
    <row r="44" spans="1:4" x14ac:dyDescent="0.2">
      <c r="A44" s="33"/>
      <c r="B44" s="100"/>
      <c r="C44" s="56"/>
      <c r="D44" s="56"/>
    </row>
    <row r="45" spans="1:4" x14ac:dyDescent="0.2">
      <c r="A45" s="33"/>
      <c r="B45" s="100"/>
      <c r="C45" s="56"/>
      <c r="D45" s="56"/>
    </row>
    <row r="46" spans="1:4" x14ac:dyDescent="0.2">
      <c r="A46" s="33"/>
      <c r="B46" s="100"/>
      <c r="C46" s="56"/>
      <c r="D46" s="56"/>
    </row>
    <row r="47" spans="1:4" x14ac:dyDescent="0.2">
      <c r="A47" s="33"/>
      <c r="B47" s="100"/>
      <c r="C47" s="56"/>
      <c r="D47" s="56"/>
    </row>
    <row r="48" spans="1:4" x14ac:dyDescent="0.2">
      <c r="A48" s="33"/>
      <c r="B48" s="100"/>
      <c r="C48" s="56"/>
      <c r="D48" s="56"/>
    </row>
    <row r="49" spans="1:4" x14ac:dyDescent="0.2">
      <c r="A49" s="33"/>
      <c r="B49" s="100"/>
      <c r="C49" s="56"/>
      <c r="D49" s="56"/>
    </row>
    <row r="50" spans="1:4" x14ac:dyDescent="0.2">
      <c r="A50" s="33"/>
      <c r="B50" s="100"/>
      <c r="C50" s="56"/>
      <c r="D50" s="56"/>
    </row>
    <row r="51" spans="1:4" x14ac:dyDescent="0.2">
      <c r="A51" s="33"/>
      <c r="B51" s="100"/>
      <c r="C51" s="56"/>
      <c r="D51" s="56"/>
    </row>
  </sheetData>
  <mergeCells count="18">
    <mergeCell ref="C19:C20"/>
    <mergeCell ref="A40:D40"/>
    <mergeCell ref="A1:D1"/>
    <mergeCell ref="A35:C35"/>
    <mergeCell ref="A36:C36"/>
    <mergeCell ref="A7:D7"/>
    <mergeCell ref="B2:D2"/>
    <mergeCell ref="B3:D3"/>
    <mergeCell ref="B4:D4"/>
    <mergeCell ref="A5:D5"/>
    <mergeCell ref="A6:D6"/>
    <mergeCell ref="A17:C17"/>
    <mergeCell ref="A27:C27"/>
    <mergeCell ref="A10:A13"/>
    <mergeCell ref="C10:C13"/>
    <mergeCell ref="C21:C23"/>
    <mergeCell ref="A21:A23"/>
    <mergeCell ref="A19:A20"/>
  </mergeCells>
  <printOptions gridLines="1"/>
  <pageMargins left="0.39370078740157483" right="0.39370078740157483" top="0.39370078740157483" bottom="0.39370078740157483" header="0.31496062992125984" footer="0.31496062992125984"/>
  <pageSetup paperSize="9" scale="9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40"/>
  <sheetViews>
    <sheetView showGridLines="0" zoomScale="90" zoomScaleNormal="90" workbookViewId="0">
      <selection activeCell="B16" sqref="B16"/>
    </sheetView>
  </sheetViews>
  <sheetFormatPr defaultColWidth="9.140625" defaultRowHeight="12.75" x14ac:dyDescent="0.2"/>
  <cols>
    <col min="1" max="1" width="29.7109375" style="16" customWidth="1"/>
    <col min="2" max="2" width="16.5703125" style="16" customWidth="1"/>
    <col min="3" max="3" width="50.5703125" style="16" customWidth="1"/>
    <col min="4" max="4" width="19.5703125" style="16" customWidth="1"/>
    <col min="5" max="5" width="32.7109375" style="16" customWidth="1"/>
    <col min="6" max="6" width="27.5703125" style="16" customWidth="1"/>
    <col min="7" max="16384" width="9.140625" style="17"/>
  </cols>
  <sheetData>
    <row r="1" spans="1:7" ht="36" customHeight="1" x14ac:dyDescent="0.2">
      <c r="A1" s="190" t="s">
        <v>17</v>
      </c>
      <c r="B1" s="190"/>
      <c r="C1" s="190"/>
      <c r="D1" s="190"/>
      <c r="E1" s="190"/>
      <c r="F1" s="190"/>
    </row>
    <row r="2" spans="1:7" ht="36" customHeight="1" x14ac:dyDescent="0.2">
      <c r="A2" s="43" t="s">
        <v>7</v>
      </c>
      <c r="B2" s="157" t="str">
        <f>Travel!B2</f>
        <v>Electricity Authority</v>
      </c>
      <c r="C2" s="157"/>
      <c r="D2" s="157"/>
      <c r="E2" s="157"/>
      <c r="F2" s="157"/>
      <c r="G2" s="44"/>
    </row>
    <row r="3" spans="1:7" ht="36" customHeight="1" x14ac:dyDescent="0.2">
      <c r="A3" s="43" t="s">
        <v>8</v>
      </c>
      <c r="B3" s="158" t="str">
        <f>Travel!B3</f>
        <v>Carl Hansen</v>
      </c>
      <c r="C3" s="158"/>
      <c r="D3" s="158"/>
      <c r="E3" s="158"/>
      <c r="F3" s="158"/>
      <c r="G3" s="45"/>
    </row>
    <row r="4" spans="1:7" ht="36" customHeight="1" x14ac:dyDescent="0.2">
      <c r="A4" s="43" t="s">
        <v>3</v>
      </c>
      <c r="B4" s="158" t="str">
        <f>Travel!B4</f>
        <v>1 October 2017 to 31 December 2017</v>
      </c>
      <c r="C4" s="158"/>
      <c r="D4" s="158"/>
      <c r="E4" s="158"/>
      <c r="F4" s="158"/>
      <c r="G4" s="45"/>
    </row>
    <row r="5" spans="1:7" s="15" customFormat="1" ht="35.25" customHeight="1" x14ac:dyDescent="0.25">
      <c r="A5" s="194" t="s">
        <v>29</v>
      </c>
      <c r="B5" s="195"/>
      <c r="C5" s="196"/>
      <c r="D5" s="196"/>
      <c r="E5" s="196"/>
      <c r="F5" s="197"/>
    </row>
    <row r="6" spans="1:7" s="15" customFormat="1" ht="35.25" customHeight="1" x14ac:dyDescent="0.25">
      <c r="A6" s="191" t="s">
        <v>41</v>
      </c>
      <c r="B6" s="192"/>
      <c r="C6" s="192"/>
      <c r="D6" s="192"/>
      <c r="E6" s="192"/>
      <c r="F6" s="193"/>
    </row>
    <row r="7" spans="1:7" s="3" customFormat="1" ht="30.95" customHeight="1" x14ac:dyDescent="0.25">
      <c r="A7" s="187" t="s">
        <v>14</v>
      </c>
      <c r="B7" s="188"/>
      <c r="C7" s="5"/>
      <c r="D7" s="5"/>
      <c r="E7" s="5"/>
      <c r="F7" s="21"/>
    </row>
    <row r="8" spans="1:7" ht="25.5" x14ac:dyDescent="0.2">
      <c r="A8" s="119" t="s">
        <v>0</v>
      </c>
      <c r="B8" s="118" t="s">
        <v>61</v>
      </c>
      <c r="C8" s="117" t="s">
        <v>38</v>
      </c>
      <c r="D8" s="2" t="s">
        <v>50</v>
      </c>
      <c r="E8" s="2" t="s">
        <v>55</v>
      </c>
      <c r="F8" s="10" t="s">
        <v>1</v>
      </c>
    </row>
    <row r="9" spans="1:7" x14ac:dyDescent="0.2">
      <c r="A9" s="19"/>
      <c r="F9" s="20"/>
    </row>
    <row r="10" spans="1:7" s="107" customFormat="1" ht="43.5" customHeight="1" x14ac:dyDescent="0.2">
      <c r="A10" s="120">
        <v>42984</v>
      </c>
      <c r="B10" s="148">
        <v>7.22</v>
      </c>
      <c r="C10" s="115" t="s">
        <v>81</v>
      </c>
      <c r="D10" s="113" t="s">
        <v>64</v>
      </c>
      <c r="E10" s="146" t="s">
        <v>85</v>
      </c>
      <c r="F10" s="114" t="s">
        <v>58</v>
      </c>
    </row>
    <row r="11" spans="1:7" s="107" customFormat="1" ht="51.75" customHeight="1" x14ac:dyDescent="0.2">
      <c r="A11" s="120">
        <v>43018</v>
      </c>
      <c r="B11" s="148">
        <v>30.513333333333332</v>
      </c>
      <c r="C11" s="115" t="s">
        <v>86</v>
      </c>
      <c r="D11" s="113" t="s">
        <v>79</v>
      </c>
      <c r="E11" s="146" t="s">
        <v>91</v>
      </c>
      <c r="F11" s="114" t="s">
        <v>80</v>
      </c>
    </row>
    <row r="12" spans="1:7" ht="7.5" customHeight="1" x14ac:dyDescent="0.2">
      <c r="A12" s="19"/>
      <c r="B12" s="149"/>
      <c r="F12" s="20"/>
    </row>
    <row r="13" spans="1:7" hidden="1" x14ac:dyDescent="0.2">
      <c r="A13" s="19"/>
      <c r="B13" s="149"/>
      <c r="F13" s="20"/>
    </row>
    <row r="14" spans="1:7" s="18" customFormat="1" ht="25.5" hidden="1" customHeight="1" x14ac:dyDescent="0.2">
      <c r="A14" s="19"/>
      <c r="B14" s="149"/>
      <c r="C14" s="16"/>
      <c r="D14" s="16"/>
      <c r="E14" s="16"/>
      <c r="F14" s="20"/>
    </row>
    <row r="15" spans="1:7" ht="24.95" customHeight="1" x14ac:dyDescent="0.2">
      <c r="A15" s="27" t="s">
        <v>15</v>
      </c>
      <c r="B15" s="150">
        <f>SUM(B9:B14)</f>
        <v>37.733333333333334</v>
      </c>
      <c r="C15" s="23"/>
      <c r="D15" s="24"/>
      <c r="E15" s="24"/>
      <c r="F15" s="25"/>
    </row>
    <row r="16" spans="1:7" x14ac:dyDescent="0.2">
      <c r="A16" s="63"/>
      <c r="B16" s="129"/>
      <c r="C16" s="69"/>
      <c r="D16" s="69"/>
      <c r="E16" s="69"/>
      <c r="F16" s="70"/>
    </row>
    <row r="17" spans="1:6" x14ac:dyDescent="0.2">
      <c r="A17" s="40" t="s">
        <v>21</v>
      </c>
      <c r="B17" s="3"/>
      <c r="C17" s="76"/>
      <c r="D17" s="75"/>
      <c r="E17" s="75"/>
      <c r="F17" s="78"/>
    </row>
    <row r="18" spans="1:6" x14ac:dyDescent="0.2">
      <c r="A18" s="198" t="s">
        <v>65</v>
      </c>
      <c r="B18" s="199"/>
      <c r="C18" s="199"/>
      <c r="D18" s="199"/>
      <c r="E18" s="199"/>
      <c r="F18" s="200"/>
    </row>
    <row r="19" spans="1:6" x14ac:dyDescent="0.2">
      <c r="A19" s="189" t="s">
        <v>39</v>
      </c>
      <c r="B19" s="153"/>
      <c r="C19" s="153"/>
      <c r="D19" s="75"/>
      <c r="E19" s="75"/>
      <c r="F19" s="78"/>
    </row>
    <row r="20" spans="1:6" x14ac:dyDescent="0.2">
      <c r="A20" s="49" t="s">
        <v>26</v>
      </c>
      <c r="B20" s="50"/>
      <c r="C20" s="76"/>
      <c r="D20" s="75"/>
      <c r="E20" s="75"/>
      <c r="F20" s="78"/>
    </row>
    <row r="21" spans="1:6" x14ac:dyDescent="0.2">
      <c r="A21" s="49" t="s">
        <v>35</v>
      </c>
      <c r="B21" s="50"/>
      <c r="C21" s="76"/>
      <c r="D21" s="76"/>
      <c r="E21" s="76"/>
      <c r="F21" s="12"/>
    </row>
    <row r="22" spans="1:6" ht="12.75" customHeight="1" x14ac:dyDescent="0.2">
      <c r="A22" s="185" t="s">
        <v>28</v>
      </c>
      <c r="B22" s="186"/>
      <c r="C22" s="77"/>
      <c r="D22" s="77"/>
      <c r="E22" s="77"/>
      <c r="F22" s="62"/>
    </row>
    <row r="23" spans="1:6" x14ac:dyDescent="0.2">
      <c r="A23" s="92"/>
      <c r="B23" s="72"/>
      <c r="C23" s="72"/>
      <c r="D23" s="72"/>
      <c r="E23" s="72"/>
      <c r="F23" s="73"/>
    </row>
    <row r="24" spans="1:6" x14ac:dyDescent="0.2">
      <c r="A24" s="75"/>
      <c r="B24" s="75"/>
      <c r="C24" s="75"/>
      <c r="D24" s="75"/>
      <c r="E24" s="75"/>
      <c r="F24" s="75"/>
    </row>
    <row r="25" spans="1:6" x14ac:dyDescent="0.2">
      <c r="A25" s="75"/>
      <c r="B25" s="75"/>
      <c r="C25" s="75"/>
      <c r="D25" s="75"/>
      <c r="E25" s="75"/>
      <c r="F25" s="75"/>
    </row>
    <row r="26" spans="1:6" x14ac:dyDescent="0.2">
      <c r="A26" s="75"/>
      <c r="B26" s="75"/>
      <c r="C26" s="75"/>
      <c r="D26" s="75"/>
      <c r="E26" s="75"/>
      <c r="F26" s="75"/>
    </row>
    <row r="27" spans="1:6" x14ac:dyDescent="0.2">
      <c r="A27" s="75"/>
      <c r="B27" s="75"/>
      <c r="C27" s="75"/>
      <c r="D27" s="75"/>
      <c r="E27" s="75"/>
      <c r="F27" s="75"/>
    </row>
    <row r="28" spans="1:6" x14ac:dyDescent="0.2">
      <c r="A28" s="75"/>
      <c r="B28" s="75"/>
      <c r="C28" s="75"/>
      <c r="D28" s="75"/>
      <c r="E28" s="75"/>
      <c r="F28" s="75"/>
    </row>
    <row r="29" spans="1:6" x14ac:dyDescent="0.2">
      <c r="A29" s="75"/>
      <c r="B29" s="75"/>
      <c r="C29" s="75"/>
      <c r="D29" s="75"/>
      <c r="E29" s="75"/>
      <c r="F29" s="75"/>
    </row>
    <row r="30" spans="1:6" x14ac:dyDescent="0.2">
      <c r="A30" s="75"/>
      <c r="B30" s="75"/>
      <c r="C30" s="75"/>
      <c r="D30" s="75"/>
      <c r="E30" s="75"/>
      <c r="F30" s="75"/>
    </row>
    <row r="31" spans="1:6" x14ac:dyDescent="0.2">
      <c r="A31" s="75"/>
      <c r="B31" s="75"/>
      <c r="C31" s="75"/>
      <c r="D31" s="75"/>
      <c r="E31" s="75"/>
      <c r="F31" s="75"/>
    </row>
    <row r="32" spans="1:6" x14ac:dyDescent="0.2">
      <c r="A32" s="75"/>
      <c r="B32" s="75"/>
      <c r="C32" s="75"/>
      <c r="D32" s="75"/>
      <c r="E32" s="75"/>
      <c r="F32" s="75"/>
    </row>
    <row r="33" spans="1:6" x14ac:dyDescent="0.2">
      <c r="A33" s="75"/>
      <c r="B33" s="75"/>
      <c r="C33" s="75"/>
      <c r="D33" s="75"/>
      <c r="E33" s="75"/>
      <c r="F33" s="75"/>
    </row>
    <row r="34" spans="1:6" x14ac:dyDescent="0.2">
      <c r="A34" s="75"/>
      <c r="B34" s="75"/>
      <c r="C34" s="75"/>
      <c r="D34" s="75"/>
      <c r="E34" s="75"/>
      <c r="F34" s="75"/>
    </row>
    <row r="35" spans="1:6" x14ac:dyDescent="0.2">
      <c r="A35" s="75"/>
      <c r="B35" s="75"/>
      <c r="C35" s="75"/>
      <c r="D35" s="75"/>
      <c r="E35" s="75"/>
      <c r="F35" s="75"/>
    </row>
    <row r="36" spans="1:6" x14ac:dyDescent="0.2">
      <c r="A36" s="75"/>
      <c r="B36" s="75"/>
      <c r="C36" s="75"/>
      <c r="D36" s="75"/>
      <c r="E36" s="75"/>
      <c r="F36" s="75"/>
    </row>
    <row r="37" spans="1:6" x14ac:dyDescent="0.2">
      <c r="A37" s="75"/>
      <c r="B37" s="75"/>
      <c r="C37" s="75"/>
      <c r="D37" s="75"/>
      <c r="E37" s="75"/>
      <c r="F37" s="75"/>
    </row>
    <row r="38" spans="1:6" x14ac:dyDescent="0.2">
      <c r="A38" s="75"/>
      <c r="B38" s="75"/>
      <c r="C38" s="75"/>
      <c r="D38" s="75"/>
      <c r="E38" s="75"/>
      <c r="F38" s="75"/>
    </row>
    <row r="39" spans="1:6" x14ac:dyDescent="0.2">
      <c r="A39" s="75"/>
      <c r="B39" s="75"/>
      <c r="C39" s="75"/>
      <c r="D39" s="75"/>
      <c r="E39" s="75"/>
      <c r="F39" s="75"/>
    </row>
    <row r="40" spans="1:6" x14ac:dyDescent="0.2">
      <c r="A40" s="75"/>
      <c r="B40" s="75"/>
      <c r="C40" s="75"/>
      <c r="D40" s="75"/>
      <c r="E40" s="75"/>
      <c r="F40" s="75"/>
    </row>
  </sheetData>
  <mergeCells count="10">
    <mergeCell ref="A22:B22"/>
    <mergeCell ref="A7:B7"/>
    <mergeCell ref="A19:C19"/>
    <mergeCell ref="A1:F1"/>
    <mergeCell ref="A6:F6"/>
    <mergeCell ref="B2:F2"/>
    <mergeCell ref="B3:F3"/>
    <mergeCell ref="B4:F4"/>
    <mergeCell ref="A5:F5"/>
    <mergeCell ref="A18:F18"/>
  </mergeCells>
  <printOptions gridLines="1"/>
  <pageMargins left="0.70866141732283472" right="0.70866141732283472" top="0.74803149606299213" bottom="0.74803149606299213" header="0.31496062992125984" footer="0.31496062992125984"/>
  <pageSetup paperSize="9" scale="75"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50"/>
  <sheetViews>
    <sheetView showGridLines="0" zoomScale="90" zoomScaleNormal="90" workbookViewId="0">
      <selection sqref="A1:E1"/>
    </sheetView>
  </sheetViews>
  <sheetFormatPr defaultColWidth="9.140625" defaultRowHeight="12.75" x14ac:dyDescent="0.2"/>
  <cols>
    <col min="1" max="1" width="27.5703125" style="28" customWidth="1"/>
    <col min="2" max="2" width="45.140625" style="28" customWidth="1"/>
    <col min="3" max="3" width="30.42578125" style="28" customWidth="1"/>
    <col min="4" max="4" width="20.7109375" style="28" bestFit="1" customWidth="1"/>
    <col min="5" max="5" width="30" style="28" customWidth="1"/>
    <col min="6" max="16384" width="9.140625" style="31"/>
  </cols>
  <sheetData>
    <row r="1" spans="1:7" ht="36" customHeight="1" x14ac:dyDescent="0.2">
      <c r="A1" s="190" t="s">
        <v>17</v>
      </c>
      <c r="B1" s="190"/>
      <c r="C1" s="190"/>
      <c r="D1" s="190"/>
      <c r="E1" s="190"/>
      <c r="F1" s="58"/>
    </row>
    <row r="2" spans="1:7" ht="36" customHeight="1" x14ac:dyDescent="0.2">
      <c r="A2" s="43" t="s">
        <v>7</v>
      </c>
      <c r="B2" s="157" t="str">
        <f>Travel!B2</f>
        <v>Electricity Authority</v>
      </c>
      <c r="C2" s="157"/>
      <c r="D2" s="157"/>
      <c r="E2" s="157"/>
      <c r="F2" s="44"/>
      <c r="G2" s="44"/>
    </row>
    <row r="3" spans="1:7" ht="36" customHeight="1" x14ac:dyDescent="0.2">
      <c r="A3" s="43" t="s">
        <v>8</v>
      </c>
      <c r="B3" s="158" t="str">
        <f>Travel!B3</f>
        <v>Carl Hansen</v>
      </c>
      <c r="C3" s="158"/>
      <c r="D3" s="158"/>
      <c r="E3" s="158"/>
      <c r="F3" s="45"/>
      <c r="G3" s="45"/>
    </row>
    <row r="4" spans="1:7" ht="36" customHeight="1" x14ac:dyDescent="0.2">
      <c r="A4" s="43" t="s">
        <v>3</v>
      </c>
      <c r="B4" s="158" t="str">
        <f>Travel!B4</f>
        <v>1 October 2017 to 31 December 2017</v>
      </c>
      <c r="C4" s="158"/>
      <c r="D4" s="158"/>
      <c r="E4" s="158"/>
      <c r="F4" s="45"/>
      <c r="G4" s="45"/>
    </row>
    <row r="5" spans="1:7" ht="36" customHeight="1" x14ac:dyDescent="0.2">
      <c r="A5" s="207" t="s">
        <v>30</v>
      </c>
      <c r="B5" s="208"/>
      <c r="C5" s="208"/>
      <c r="D5" s="208"/>
      <c r="E5" s="209"/>
    </row>
    <row r="6" spans="1:7" ht="20.100000000000001" customHeight="1" x14ac:dyDescent="0.2">
      <c r="A6" s="205" t="s">
        <v>36</v>
      </c>
      <c r="B6" s="205"/>
      <c r="C6" s="205"/>
      <c r="D6" s="205"/>
      <c r="E6" s="206"/>
      <c r="F6" s="46"/>
      <c r="G6" s="46"/>
    </row>
    <row r="7" spans="1:7" ht="20.25" customHeight="1" x14ac:dyDescent="0.25">
      <c r="A7" s="26" t="s">
        <v>12</v>
      </c>
      <c r="B7" s="5"/>
      <c r="C7" s="5"/>
      <c r="D7" s="5"/>
      <c r="E7" s="21"/>
    </row>
    <row r="8" spans="1:7" ht="25.5" x14ac:dyDescent="0.2">
      <c r="A8" s="119" t="s">
        <v>0</v>
      </c>
      <c r="B8" s="117" t="s">
        <v>47</v>
      </c>
      <c r="C8" s="2" t="s">
        <v>56</v>
      </c>
      <c r="D8" s="125" t="s">
        <v>69</v>
      </c>
      <c r="E8" s="126" t="s">
        <v>43</v>
      </c>
    </row>
    <row r="9" spans="1:7" s="124" customFormat="1" ht="34.5" customHeight="1" x14ac:dyDescent="0.2">
      <c r="A9" s="132"/>
      <c r="B9" s="136" t="s">
        <v>67</v>
      </c>
      <c r="C9" s="133"/>
      <c r="D9" s="134"/>
      <c r="E9" s="135"/>
    </row>
    <row r="10" spans="1:7" s="47" customFormat="1" ht="14.25" customHeight="1" x14ac:dyDescent="0.2">
      <c r="A10" s="121"/>
      <c r="B10" s="116"/>
      <c r="C10" s="97"/>
      <c r="D10" s="97"/>
      <c r="E10" s="127"/>
    </row>
    <row r="11" spans="1:7" ht="6" customHeight="1" x14ac:dyDescent="0.2">
      <c r="A11" s="29"/>
      <c r="E11" s="30"/>
    </row>
    <row r="12" spans="1:7" hidden="1" x14ac:dyDescent="0.2">
      <c r="A12" s="29"/>
      <c r="E12" s="30"/>
    </row>
    <row r="13" spans="1:7" ht="27.95" customHeight="1" x14ac:dyDescent="0.2">
      <c r="A13" s="27" t="s">
        <v>16</v>
      </c>
      <c r="B13" s="80" t="s">
        <v>68</v>
      </c>
      <c r="C13" s="23"/>
      <c r="D13" s="151">
        <f>SUM(D9:D12)</f>
        <v>0</v>
      </c>
      <c r="E13" s="25"/>
    </row>
    <row r="14" spans="1:7" x14ac:dyDescent="0.2">
      <c r="A14" s="63"/>
      <c r="B14" s="64"/>
      <c r="C14" s="64"/>
      <c r="D14" s="130"/>
      <c r="E14" s="65"/>
    </row>
    <row r="15" spans="1:7" x14ac:dyDescent="0.2">
      <c r="A15" s="40" t="s">
        <v>18</v>
      </c>
      <c r="B15" s="41"/>
      <c r="C15" s="41"/>
      <c r="D15" s="41"/>
      <c r="E15" s="42"/>
    </row>
    <row r="16" spans="1:7" x14ac:dyDescent="0.2">
      <c r="A16" s="189" t="s">
        <v>39</v>
      </c>
      <c r="B16" s="153"/>
      <c r="C16" s="153"/>
      <c r="D16" s="41"/>
      <c r="E16" s="42"/>
    </row>
    <row r="17" spans="1:6" x14ac:dyDescent="0.2">
      <c r="A17" s="201" t="s">
        <v>31</v>
      </c>
      <c r="B17" s="202"/>
      <c r="C17" s="202"/>
      <c r="D17" s="202"/>
      <c r="E17" s="203"/>
    </row>
    <row r="18" spans="1:6" x14ac:dyDescent="0.2">
      <c r="A18" s="90" t="s">
        <v>44</v>
      </c>
      <c r="B18" s="31"/>
      <c r="C18" s="31"/>
      <c r="D18" s="31"/>
      <c r="E18" s="91"/>
    </row>
    <row r="19" spans="1:6" x14ac:dyDescent="0.2">
      <c r="A19" s="189" t="s">
        <v>42</v>
      </c>
      <c r="B19" s="153"/>
      <c r="C19" s="153"/>
      <c r="D19" s="153"/>
      <c r="E19" s="204"/>
    </row>
    <row r="20" spans="1:6" x14ac:dyDescent="0.2">
      <c r="A20" s="49" t="s">
        <v>32</v>
      </c>
      <c r="B20" s="41"/>
      <c r="C20" s="41"/>
      <c r="D20" s="41"/>
      <c r="E20" s="42"/>
    </row>
    <row r="21" spans="1:6" x14ac:dyDescent="0.2">
      <c r="A21" s="49" t="s">
        <v>33</v>
      </c>
      <c r="B21" s="50"/>
      <c r="C21" s="76"/>
      <c r="D21" s="76"/>
      <c r="E21" s="12"/>
      <c r="F21" s="59"/>
    </row>
    <row r="22" spans="1:6" x14ac:dyDescent="0.2">
      <c r="A22" s="185" t="s">
        <v>28</v>
      </c>
      <c r="B22" s="186"/>
      <c r="C22" s="77"/>
      <c r="D22" s="77"/>
      <c r="E22" s="62"/>
      <c r="F22" s="61"/>
    </row>
    <row r="23" spans="1:6" x14ac:dyDescent="0.2">
      <c r="A23" s="66"/>
      <c r="B23" s="67"/>
      <c r="C23" s="67"/>
      <c r="D23" s="67"/>
      <c r="E23" s="68"/>
    </row>
    <row r="24" spans="1:6" x14ac:dyDescent="0.2">
      <c r="A24" s="41"/>
      <c r="B24" s="41"/>
      <c r="C24" s="41"/>
      <c r="D24" s="41"/>
      <c r="E24" s="41"/>
    </row>
    <row r="25" spans="1:6" x14ac:dyDescent="0.2">
      <c r="A25" s="41"/>
      <c r="B25" s="41"/>
      <c r="C25" s="41"/>
      <c r="D25" s="41"/>
      <c r="E25" s="41"/>
    </row>
    <row r="26" spans="1:6" x14ac:dyDescent="0.2">
      <c r="A26" s="41"/>
      <c r="B26" s="41"/>
      <c r="C26" s="41"/>
      <c r="D26" s="41"/>
      <c r="E26" s="41"/>
    </row>
    <row r="27" spans="1:6" x14ac:dyDescent="0.2">
      <c r="A27" s="41"/>
      <c r="B27" s="41"/>
      <c r="C27" s="41"/>
      <c r="D27" s="41"/>
      <c r="E27" s="41"/>
    </row>
    <row r="28" spans="1:6" x14ac:dyDescent="0.2">
      <c r="A28" s="41"/>
      <c r="B28" s="41"/>
      <c r="C28" s="41"/>
      <c r="D28" s="41"/>
      <c r="E28" s="41"/>
    </row>
    <row r="29" spans="1:6" x14ac:dyDescent="0.2">
      <c r="A29" s="41"/>
      <c r="B29" s="41"/>
      <c r="C29" s="41"/>
      <c r="D29" s="41"/>
      <c r="E29" s="41"/>
    </row>
    <row r="30" spans="1:6" x14ac:dyDescent="0.2">
      <c r="A30" s="41"/>
      <c r="B30" s="41"/>
      <c r="C30" s="41"/>
      <c r="D30" s="41"/>
      <c r="E30" s="41"/>
    </row>
    <row r="31" spans="1:6" x14ac:dyDescent="0.2">
      <c r="A31" s="41"/>
      <c r="B31" s="41"/>
      <c r="C31" s="41"/>
      <c r="D31" s="41"/>
      <c r="E31" s="41"/>
    </row>
    <row r="32" spans="1:6" x14ac:dyDescent="0.2">
      <c r="A32" s="41"/>
      <c r="B32" s="41"/>
      <c r="C32" s="41"/>
      <c r="D32" s="41"/>
      <c r="E32" s="41"/>
    </row>
    <row r="33" spans="1:5" x14ac:dyDescent="0.2">
      <c r="A33" s="41"/>
      <c r="B33" s="41"/>
      <c r="C33" s="41"/>
      <c r="D33" s="41"/>
      <c r="E33" s="41"/>
    </row>
    <row r="34" spans="1:5" x14ac:dyDescent="0.2">
      <c r="A34" s="41"/>
      <c r="B34" s="41"/>
      <c r="C34" s="41"/>
      <c r="D34" s="41"/>
      <c r="E34" s="41"/>
    </row>
    <row r="35" spans="1:5" x14ac:dyDescent="0.2">
      <c r="A35" s="41"/>
      <c r="B35" s="41"/>
      <c r="C35" s="41"/>
      <c r="D35" s="41"/>
      <c r="E35" s="41"/>
    </row>
    <row r="36" spans="1:5" x14ac:dyDescent="0.2">
      <c r="A36" s="41"/>
      <c r="B36" s="41"/>
      <c r="C36" s="41"/>
      <c r="D36" s="41"/>
      <c r="E36" s="41"/>
    </row>
    <row r="37" spans="1:5" x14ac:dyDescent="0.2">
      <c r="A37" s="41"/>
      <c r="B37" s="41"/>
      <c r="C37" s="41"/>
      <c r="D37" s="41"/>
      <c r="E37" s="41"/>
    </row>
    <row r="38" spans="1:5" x14ac:dyDescent="0.2">
      <c r="A38" s="41"/>
      <c r="B38" s="41"/>
      <c r="C38" s="41"/>
      <c r="D38" s="41"/>
      <c r="E38" s="41"/>
    </row>
    <row r="39" spans="1:5" x14ac:dyDescent="0.2">
      <c r="A39" s="41"/>
      <c r="B39" s="41"/>
      <c r="C39" s="41"/>
      <c r="D39" s="41"/>
      <c r="E39" s="41"/>
    </row>
    <row r="40" spans="1:5" x14ac:dyDescent="0.2">
      <c r="A40" s="41"/>
      <c r="B40" s="41"/>
      <c r="C40" s="41"/>
      <c r="D40" s="41"/>
      <c r="E40" s="41"/>
    </row>
    <row r="41" spans="1:5" x14ac:dyDescent="0.2">
      <c r="A41" s="41"/>
      <c r="B41" s="41"/>
      <c r="C41" s="41"/>
      <c r="D41" s="41"/>
      <c r="E41" s="41"/>
    </row>
    <row r="42" spans="1:5" x14ac:dyDescent="0.2">
      <c r="A42" s="41"/>
      <c r="B42" s="41"/>
      <c r="C42" s="41"/>
      <c r="D42" s="41"/>
      <c r="E42" s="41"/>
    </row>
    <row r="43" spans="1:5" x14ac:dyDescent="0.2">
      <c r="A43" s="41"/>
      <c r="B43" s="41"/>
      <c r="C43" s="41"/>
      <c r="D43" s="41"/>
      <c r="E43" s="41"/>
    </row>
    <row r="44" spans="1:5" x14ac:dyDescent="0.2">
      <c r="A44" s="41"/>
      <c r="B44" s="41"/>
      <c r="C44" s="41"/>
      <c r="D44" s="41"/>
      <c r="E44" s="41"/>
    </row>
    <row r="45" spans="1:5" x14ac:dyDescent="0.2">
      <c r="A45" s="41"/>
      <c r="B45" s="41"/>
      <c r="C45" s="41"/>
      <c r="D45" s="41"/>
      <c r="E45" s="41"/>
    </row>
    <row r="46" spans="1:5" x14ac:dyDescent="0.2">
      <c r="A46" s="41"/>
      <c r="B46" s="41"/>
      <c r="C46" s="41"/>
      <c r="D46" s="41"/>
      <c r="E46" s="41"/>
    </row>
    <row r="47" spans="1:5" x14ac:dyDescent="0.2">
      <c r="A47" s="41"/>
      <c r="B47" s="41"/>
      <c r="C47" s="41"/>
      <c r="D47" s="41"/>
      <c r="E47" s="41"/>
    </row>
    <row r="48" spans="1:5" x14ac:dyDescent="0.2">
      <c r="A48" s="41"/>
      <c r="B48" s="41"/>
      <c r="C48" s="41"/>
      <c r="D48" s="41"/>
      <c r="E48" s="41"/>
    </row>
    <row r="49" spans="1:5" x14ac:dyDescent="0.2">
      <c r="A49" s="41"/>
      <c r="B49" s="41"/>
      <c r="C49" s="41"/>
      <c r="D49" s="41"/>
      <c r="E49" s="41"/>
    </row>
    <row r="50" spans="1:5" x14ac:dyDescent="0.2">
      <c r="A50" s="41"/>
      <c r="B50" s="41"/>
      <c r="C50" s="41"/>
      <c r="D50" s="41"/>
      <c r="E50" s="41"/>
    </row>
  </sheetData>
  <mergeCells count="10">
    <mergeCell ref="A17:E17"/>
    <mergeCell ref="A22:B22"/>
    <mergeCell ref="A1:E1"/>
    <mergeCell ref="A16:C16"/>
    <mergeCell ref="A19:E19"/>
    <mergeCell ref="A6:E6"/>
    <mergeCell ref="B2:E2"/>
    <mergeCell ref="B3:E3"/>
    <mergeCell ref="B4:E4"/>
    <mergeCell ref="A5:E5"/>
  </mergeCells>
  <printOptions gridLines="1"/>
  <pageMargins left="0.70866141732283472" right="0.70866141732283472" top="0.74803149606299213" bottom="0.74803149606299213" header="0.31496062992125984" footer="0.31496062992125984"/>
  <pageSetup paperSize="9" scale="8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34"/>
  <sheetViews>
    <sheetView showGridLines="0" zoomScale="90" zoomScaleNormal="90" workbookViewId="0">
      <selection activeCell="A18" sqref="A18"/>
    </sheetView>
  </sheetViews>
  <sheetFormatPr defaultColWidth="9.140625" defaultRowHeight="12.75" x14ac:dyDescent="0.2"/>
  <cols>
    <col min="1" max="2" width="23.5703125" style="13" customWidth="1"/>
    <col min="3" max="3" width="40.28515625" style="13" customWidth="1"/>
    <col min="4" max="4" width="45.42578125" style="13" customWidth="1"/>
    <col min="5" max="5" width="27.5703125" style="13" customWidth="1"/>
    <col min="6" max="16384" width="9.140625" style="14"/>
  </cols>
  <sheetData>
    <row r="1" spans="1:5" ht="36" customHeight="1" x14ac:dyDescent="0.2">
      <c r="A1" s="190" t="s">
        <v>17</v>
      </c>
      <c r="B1" s="190"/>
      <c r="C1" s="190"/>
      <c r="D1" s="190"/>
      <c r="E1" s="190"/>
    </row>
    <row r="2" spans="1:5" ht="36" customHeight="1" x14ac:dyDescent="0.2">
      <c r="A2" s="43" t="s">
        <v>7</v>
      </c>
      <c r="B2" s="157" t="str">
        <f>Travel!B2</f>
        <v>Electricity Authority</v>
      </c>
      <c r="C2" s="157"/>
      <c r="D2" s="157"/>
      <c r="E2" s="157"/>
    </row>
    <row r="3" spans="1:5" ht="36" customHeight="1" x14ac:dyDescent="0.2">
      <c r="A3" s="43" t="s">
        <v>8</v>
      </c>
      <c r="B3" s="158" t="str">
        <f>Travel!B3</f>
        <v>Carl Hansen</v>
      </c>
      <c r="C3" s="158"/>
      <c r="D3" s="158"/>
      <c r="E3" s="158"/>
    </row>
    <row r="4" spans="1:5" ht="36" customHeight="1" x14ac:dyDescent="0.2">
      <c r="A4" s="43" t="s">
        <v>3</v>
      </c>
      <c r="B4" s="158" t="str">
        <f>Travel!B4</f>
        <v>1 October 2017 to 31 December 2017</v>
      </c>
      <c r="C4" s="158"/>
      <c r="D4" s="158"/>
      <c r="E4" s="158"/>
    </row>
    <row r="5" spans="1:5" ht="36" customHeight="1" x14ac:dyDescent="0.2">
      <c r="A5" s="159" t="s">
        <v>5</v>
      </c>
      <c r="B5" s="215"/>
      <c r="C5" s="196"/>
      <c r="D5" s="196"/>
      <c r="E5" s="197"/>
    </row>
    <row r="6" spans="1:5" ht="36" customHeight="1" x14ac:dyDescent="0.2">
      <c r="A6" s="212" t="s">
        <v>34</v>
      </c>
      <c r="B6" s="213"/>
      <c r="C6" s="213"/>
      <c r="D6" s="213"/>
      <c r="E6" s="214"/>
    </row>
    <row r="7" spans="1:5" ht="36" customHeight="1" x14ac:dyDescent="0.25">
      <c r="A7" s="210" t="s">
        <v>5</v>
      </c>
      <c r="B7" s="211"/>
      <c r="C7" s="5"/>
      <c r="D7" s="5"/>
      <c r="E7" s="21"/>
    </row>
    <row r="8" spans="1:5" ht="25.5" x14ac:dyDescent="0.2">
      <c r="A8" s="22" t="s">
        <v>0</v>
      </c>
      <c r="B8" s="125" t="s">
        <v>61</v>
      </c>
      <c r="C8" s="117" t="s">
        <v>50</v>
      </c>
      <c r="D8" s="2" t="s">
        <v>57</v>
      </c>
      <c r="E8" s="10" t="s">
        <v>2</v>
      </c>
    </row>
    <row r="9" spans="1:5" ht="22.5" customHeight="1" x14ac:dyDescent="0.2">
      <c r="A9" s="121">
        <v>43009</v>
      </c>
      <c r="B9" s="147">
        <v>455</v>
      </c>
      <c r="C9" s="116" t="s">
        <v>59</v>
      </c>
      <c r="D9" s="97"/>
      <c r="E9" s="98" t="s">
        <v>58</v>
      </c>
    </row>
    <row r="10" spans="1:5" ht="22.5" customHeight="1" x14ac:dyDescent="0.2">
      <c r="A10" s="121">
        <v>43040</v>
      </c>
      <c r="B10" s="147">
        <v>455</v>
      </c>
      <c r="C10" s="116" t="s">
        <v>59</v>
      </c>
      <c r="D10" s="97"/>
      <c r="E10" s="98" t="s">
        <v>58</v>
      </c>
    </row>
    <row r="11" spans="1:5" ht="22.5" customHeight="1" x14ac:dyDescent="0.2">
      <c r="A11" s="121">
        <v>43070</v>
      </c>
      <c r="B11" s="147">
        <v>455</v>
      </c>
      <c r="C11" s="116" t="s">
        <v>59</v>
      </c>
      <c r="D11" s="97"/>
      <c r="E11" s="98" t="s">
        <v>58</v>
      </c>
    </row>
    <row r="12" spans="1:5" ht="22.5" customHeight="1" x14ac:dyDescent="0.2">
      <c r="A12" s="121">
        <v>42979</v>
      </c>
      <c r="B12" s="147">
        <v>37</v>
      </c>
      <c r="C12" s="116" t="str">
        <f>[1]Other!$C$13</f>
        <v>Monthly mobile phone charges</v>
      </c>
      <c r="D12" s="97"/>
      <c r="E12" s="98" t="s">
        <v>48</v>
      </c>
    </row>
    <row r="13" spans="1:5" ht="22.5" customHeight="1" x14ac:dyDescent="0.2">
      <c r="A13" s="121">
        <v>43009</v>
      </c>
      <c r="B13" s="147">
        <v>60.34</v>
      </c>
      <c r="C13" s="116" t="str">
        <f>[1]Other!$C$13</f>
        <v>Monthly mobile phone charges</v>
      </c>
      <c r="D13" s="97" t="s">
        <v>84</v>
      </c>
      <c r="E13" s="98" t="s">
        <v>48</v>
      </c>
    </row>
    <row r="14" spans="1:5" ht="22.5" customHeight="1" x14ac:dyDescent="0.2">
      <c r="A14" s="121">
        <v>43040</v>
      </c>
      <c r="B14" s="147">
        <v>41.59</v>
      </c>
      <c r="C14" s="116" t="str">
        <f>[1]Other!$C$13</f>
        <v>Monthly mobile phone charges</v>
      </c>
      <c r="D14" s="97"/>
      <c r="E14" s="98" t="s">
        <v>48</v>
      </c>
    </row>
    <row r="15" spans="1:5" ht="22.5" customHeight="1" x14ac:dyDescent="0.2">
      <c r="A15" s="121" t="s">
        <v>83</v>
      </c>
      <c r="B15" s="147">
        <v>421.73999999999995</v>
      </c>
      <c r="C15" s="116" t="s">
        <v>71</v>
      </c>
      <c r="D15" s="97" t="s">
        <v>82</v>
      </c>
      <c r="E15" s="98" t="s">
        <v>48</v>
      </c>
    </row>
    <row r="16" spans="1:5" ht="6.75" customHeight="1" x14ac:dyDescent="0.2">
      <c r="A16" s="96"/>
      <c r="B16" s="147"/>
      <c r="C16" s="97"/>
      <c r="D16" s="97"/>
      <c r="E16" s="98"/>
    </row>
    <row r="17" spans="1:6" ht="28.5" customHeight="1" x14ac:dyDescent="0.2">
      <c r="A17" s="95" t="s">
        <v>10</v>
      </c>
      <c r="B17" s="150">
        <f>SUM(B9:B16)</f>
        <v>1925.6699999999998</v>
      </c>
      <c r="C17" s="93"/>
      <c r="D17" s="94"/>
      <c r="E17" s="32"/>
    </row>
    <row r="18" spans="1:6" ht="14.1" customHeight="1" x14ac:dyDescent="0.2">
      <c r="A18" s="128"/>
      <c r="B18" s="81"/>
      <c r="C18" s="69"/>
      <c r="D18" s="69"/>
      <c r="E18" s="70"/>
    </row>
    <row r="19" spans="1:6" x14ac:dyDescent="0.2">
      <c r="A19" s="40" t="s">
        <v>18</v>
      </c>
      <c r="B19" s="82"/>
      <c r="C19" s="82"/>
      <c r="D19" s="82"/>
      <c r="E19" s="85"/>
    </row>
    <row r="20" spans="1:6" x14ac:dyDescent="0.2">
      <c r="A20" s="189" t="s">
        <v>39</v>
      </c>
      <c r="B20" s="153"/>
      <c r="C20" s="153"/>
      <c r="D20" s="82"/>
      <c r="E20" s="85"/>
    </row>
    <row r="21" spans="1:6" ht="14.1" customHeight="1" x14ac:dyDescent="0.2">
      <c r="A21" s="51" t="s">
        <v>13</v>
      </c>
      <c r="B21" s="52"/>
      <c r="C21" s="82"/>
      <c r="D21" s="82"/>
      <c r="E21" s="85"/>
    </row>
    <row r="22" spans="1:6" x14ac:dyDescent="0.2">
      <c r="A22" s="49" t="s">
        <v>23</v>
      </c>
      <c r="B22" s="50"/>
      <c r="C22" s="83"/>
      <c r="D22" s="82"/>
      <c r="E22" s="85"/>
    </row>
    <row r="23" spans="1:6" ht="12.6" customHeight="1" x14ac:dyDescent="0.2">
      <c r="A23" s="201" t="s">
        <v>20</v>
      </c>
      <c r="B23" s="202"/>
      <c r="C23" s="202"/>
      <c r="D23" s="202"/>
      <c r="E23" s="203"/>
      <c r="F23" s="17"/>
    </row>
    <row r="24" spans="1:6" x14ac:dyDescent="0.2">
      <c r="A24" s="49" t="s">
        <v>35</v>
      </c>
      <c r="B24" s="50"/>
      <c r="C24" s="76"/>
      <c r="D24" s="76"/>
      <c r="E24" s="12"/>
      <c r="F24" s="59"/>
    </row>
    <row r="25" spans="1:6" ht="12.75" customHeight="1" x14ac:dyDescent="0.2">
      <c r="A25" s="185" t="s">
        <v>28</v>
      </c>
      <c r="B25" s="186"/>
      <c r="C25" s="61"/>
      <c r="D25" s="61"/>
      <c r="E25" s="62"/>
      <c r="F25" s="61"/>
    </row>
    <row r="26" spans="1:6" x14ac:dyDescent="0.2">
      <c r="A26" s="71"/>
      <c r="B26" s="54"/>
      <c r="C26" s="72"/>
      <c r="D26" s="72"/>
      <c r="E26" s="73"/>
      <c r="F26" s="17"/>
    </row>
    <row r="27" spans="1:6" x14ac:dyDescent="0.2">
      <c r="A27" s="19"/>
      <c r="B27" s="16"/>
      <c r="C27" s="16"/>
      <c r="D27" s="16"/>
      <c r="E27" s="48"/>
      <c r="F27" s="17"/>
    </row>
    <row r="28" spans="1:6" x14ac:dyDescent="0.2">
      <c r="A28" s="84"/>
      <c r="B28" s="82"/>
      <c r="C28" s="82"/>
      <c r="D28" s="82"/>
      <c r="E28" s="82"/>
      <c r="F28" s="17"/>
    </row>
    <row r="29" spans="1:6" x14ac:dyDescent="0.2">
      <c r="A29" s="84"/>
      <c r="B29" s="82"/>
      <c r="C29" s="82"/>
      <c r="D29" s="82"/>
      <c r="E29" s="82"/>
      <c r="F29" s="17"/>
    </row>
    <row r="30" spans="1:6" x14ac:dyDescent="0.2">
      <c r="A30" s="84"/>
      <c r="B30" s="82"/>
      <c r="C30" s="82"/>
      <c r="D30" s="82"/>
      <c r="E30" s="82"/>
      <c r="F30" s="17"/>
    </row>
    <row r="31" spans="1:6" x14ac:dyDescent="0.2">
      <c r="A31" s="82"/>
      <c r="B31" s="82"/>
      <c r="C31" s="82"/>
      <c r="D31" s="82"/>
      <c r="E31" s="82"/>
    </row>
    <row r="32" spans="1:6" x14ac:dyDescent="0.2">
      <c r="A32" s="82"/>
      <c r="B32" s="82"/>
      <c r="C32" s="82"/>
      <c r="D32" s="82"/>
      <c r="E32" s="82"/>
    </row>
    <row r="33" spans="1:5" x14ac:dyDescent="0.2">
      <c r="A33" s="82"/>
      <c r="B33" s="82"/>
      <c r="C33" s="82"/>
      <c r="D33" s="82"/>
      <c r="E33" s="82"/>
    </row>
    <row r="34" spans="1:5" x14ac:dyDescent="0.2">
      <c r="A34" s="82"/>
      <c r="B34" s="82"/>
      <c r="C34" s="82"/>
      <c r="D34" s="82"/>
      <c r="E34" s="82"/>
    </row>
  </sheetData>
  <mergeCells count="10">
    <mergeCell ref="A25:B25"/>
    <mergeCell ref="A23:E23"/>
    <mergeCell ref="A1:E1"/>
    <mergeCell ref="A20:C20"/>
    <mergeCell ref="A7:B7"/>
    <mergeCell ref="B2:E2"/>
    <mergeCell ref="B3:E3"/>
    <mergeCell ref="B4:E4"/>
    <mergeCell ref="A6:E6"/>
    <mergeCell ref="A5:E5"/>
  </mergeCells>
  <printOptions gridLines="1"/>
  <pageMargins left="0.70866141732283472" right="0.70866141732283472" top="0.74803149606299213" bottom="0.74803149606299213" header="0.31496062992125984" footer="0.31496062992125984"/>
  <pageSetup paperSize="9" scale="8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Travel</vt:lpstr>
      <vt:lpstr>Hospitality</vt:lpstr>
      <vt:lpstr>Gifts and Benefits</vt:lpstr>
      <vt:lpstr>All other expenses</vt:lpstr>
      <vt:lpstr>'All other expenses'!Print_Area</vt:lpstr>
      <vt:lpstr>'Gifts and Benefits'!Print_Area</vt:lpstr>
      <vt:lpstr>Hospitality!Print_Area</vt:lpstr>
      <vt:lpstr>Travel!Print_Area</vt:lpstr>
    </vt:vector>
  </TitlesOfParts>
  <Company>SSC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mortensenm</dc:creator>
  <cp:lastModifiedBy>Louise Murphy</cp:lastModifiedBy>
  <cp:lastPrinted>2018-07-25T01:30:46Z</cp:lastPrinted>
  <dcterms:created xsi:type="dcterms:W3CDTF">2010-10-17T20:59:02Z</dcterms:created>
  <dcterms:modified xsi:type="dcterms:W3CDTF">2018-07-25T23:37:53Z</dcterms:modified>
</cp:coreProperties>
</file>