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35" windowWidth="14880" windowHeight="6855" tabRatio="895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3">Gifts!$A$1:$E$12</definedName>
    <definedName name="_xlnm.Print_Area" localSheetId="1">Hospitality!$A$1:$E$21</definedName>
    <definedName name="_xlnm.Print_Area" localSheetId="2">Other!$A$1:$E$26</definedName>
    <definedName name="_xlnm.Print_Area" localSheetId="0">Travel!$A$1:$E$50</definedName>
  </definedNames>
  <calcPr calcId="145621"/>
</workbook>
</file>

<file path=xl/calcChain.xml><?xml version="1.0" encoding="utf-8"?>
<calcChain xmlns="http://schemas.openxmlformats.org/spreadsheetml/2006/main">
  <c r="B21" i="2" l="1"/>
  <c r="D2" i="4" l="1"/>
  <c r="D2" i="3"/>
  <c r="D2" i="2"/>
  <c r="B26" i="3" l="1"/>
  <c r="B50" i="1"/>
</calcChain>
</file>

<file path=xl/sharedStrings.xml><?xml version="1.0" encoding="utf-8"?>
<sst xmlns="http://schemas.openxmlformats.org/spreadsheetml/2006/main" count="283" uniqueCount="130">
  <si>
    <t>Date</t>
  </si>
  <si>
    <t>Location/s</t>
  </si>
  <si>
    <t>International Travel</t>
  </si>
  <si>
    <t>Credit Card expenses</t>
  </si>
  <si>
    <t xml:space="preserve">Purpose (eg, attending conference on...) </t>
  </si>
  <si>
    <t>Nature (eg, hotel costs, travel, etc)</t>
  </si>
  <si>
    <t>non-Credit Card expenses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</si>
  <si>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</si>
  <si>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</si>
  <si>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</si>
  <si>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</si>
  <si>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</si>
  <si>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</si>
  <si>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</si>
  <si>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</si>
  <si>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</si>
  <si>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</si>
  <si>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</si>
  <si>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</si>
  <si>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</si>
  <si>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</si>
  <si>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</si>
  <si>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 xml:space="preserve">Purpose (eg, visiting district offices ...) </t>
  </si>
  <si>
    <t>Gifts &amp; Hospitality accepted (over $100 in estimated value)</t>
  </si>
  <si>
    <t>Carl Hansen</t>
  </si>
  <si>
    <t>Name of Chief Executive</t>
  </si>
  <si>
    <t>Period</t>
  </si>
  <si>
    <t>Name of organisation</t>
  </si>
  <si>
    <t>Electricity Authority</t>
  </si>
  <si>
    <t>$ incl GST</t>
  </si>
  <si>
    <t>NIL</t>
  </si>
  <si>
    <t>Wellington</t>
  </si>
  <si>
    <t>Phone</t>
  </si>
  <si>
    <t>Total travel expenses for the period</t>
  </si>
  <si>
    <t>Total hospitality expenses for the period</t>
  </si>
  <si>
    <t>Total other expenses for the period</t>
  </si>
  <si>
    <t>N/A</t>
  </si>
  <si>
    <t>Auckland</t>
  </si>
  <si>
    <t>Carpark</t>
  </si>
  <si>
    <t>Flights - 1 person return Wellington to Auckland</t>
  </si>
  <si>
    <t>Parking - Wellington Airport</t>
  </si>
  <si>
    <t>Meals</t>
  </si>
  <si>
    <t>14/06/2016</t>
  </si>
  <si>
    <t>Tauranga / Rotorua</t>
  </si>
  <si>
    <t>Monthly mobile phone charges</t>
  </si>
  <si>
    <t>Monthly carpark</t>
  </si>
  <si>
    <t>Subscriptions and publications</t>
  </si>
  <si>
    <t>Dunedin / Oamaru</t>
  </si>
  <si>
    <t>Taxis - 2 trips</t>
  </si>
  <si>
    <t>1 July 2016 - 31 December 2016</t>
  </si>
  <si>
    <t>Seoul, South Korea</t>
  </si>
  <si>
    <t>08/11/2016 - 10/11/2016</t>
  </si>
  <si>
    <t>Flights - 1 person return Wellington to Seoul</t>
  </si>
  <si>
    <t>22/09/2016 - 03/10/2016</t>
  </si>
  <si>
    <t>Flights - 1 person return Wellington, Sydney and Brisbane</t>
  </si>
  <si>
    <t>Sydney &amp; Brisbane, Australia</t>
  </si>
  <si>
    <t>Accommodation - Primus Hotel Sydney</t>
  </si>
  <si>
    <t>Accommodation - Intercontinental Seoul</t>
  </si>
  <si>
    <t>Accommodation - Next Hotel Brisbane</t>
  </si>
  <si>
    <t>Taxi - 1 trip</t>
  </si>
  <si>
    <t>08/06/2016</t>
  </si>
  <si>
    <t>27/06/2016</t>
  </si>
  <si>
    <t>Taxis - 5 trips</t>
  </si>
  <si>
    <t>Auckland / Kerikeri</t>
  </si>
  <si>
    <t>19/10/2016 - 21/10/2016</t>
  </si>
  <si>
    <t>08/11/2016 - 11/11/2016</t>
  </si>
  <si>
    <t>Auckland / Gisborne</t>
  </si>
  <si>
    <t>24/11/2016</t>
  </si>
  <si>
    <t>01/06/2016</t>
  </si>
  <si>
    <t>01/09/2016</t>
  </si>
  <si>
    <t>02/09/2016</t>
  </si>
  <si>
    <t>Flights - 1 person return Wellington to Christchurch &amp; Hokitika</t>
  </si>
  <si>
    <t>Christchurch / Hokitika</t>
  </si>
  <si>
    <t>16/11/2016</t>
  </si>
  <si>
    <t>Flights - 1 person return Wellington to Auckland &amp; Gisborne</t>
  </si>
  <si>
    <t>27/10/2016</t>
  </si>
  <si>
    <t>Flights - 1 person return Wellington to Auckland &amp; Kerikeri</t>
  </si>
  <si>
    <t>23/11/2016</t>
  </si>
  <si>
    <t>19/12/2016</t>
  </si>
  <si>
    <t>08/09/2016</t>
  </si>
  <si>
    <t>Coffee</t>
  </si>
  <si>
    <t>12/09/2016</t>
  </si>
  <si>
    <t>Coffee with a job candidate</t>
  </si>
  <si>
    <t>15/09/2016</t>
  </si>
  <si>
    <t>Coffee with a staff member</t>
  </si>
  <si>
    <t>Lunch</t>
  </si>
  <si>
    <t>Coffee with EA senior leadership team</t>
  </si>
  <si>
    <t>Coffee with staff</t>
  </si>
  <si>
    <t>Coffee with EA managers</t>
  </si>
  <si>
    <t>01/07/2016</t>
  </si>
  <si>
    <t>01/08/2016</t>
  </si>
  <si>
    <t>01/10/2016</t>
  </si>
  <si>
    <t>01/11/2016</t>
  </si>
  <si>
    <t>01/12/2016</t>
  </si>
  <si>
    <t>National business review</t>
  </si>
  <si>
    <t>Institute of directors in NZ membership</t>
  </si>
  <si>
    <t>Professional membership</t>
  </si>
  <si>
    <t>Annual credit card fee</t>
  </si>
  <si>
    <t>Bank fee</t>
  </si>
  <si>
    <t>30/09/2016</t>
  </si>
  <si>
    <t>Flowers for family bereavement</t>
  </si>
  <si>
    <t xml:space="preserve">Electricity Authority </t>
  </si>
  <si>
    <t>Attended the Asia Pacific Energy Regulatory Forum (APERF)</t>
  </si>
  <si>
    <t>Attended the Asia Pacific Energy Regulatory Forum (APERF) held in Seoul, South Korea</t>
  </si>
  <si>
    <t>Meeting with Counties Power</t>
  </si>
  <si>
    <t>Board to Board meeting with Aurora Energy and Network Waitaki</t>
  </si>
  <si>
    <t>Transmission Pricing Methodology industry meetings and workshops - Auckland</t>
  </si>
  <si>
    <t>Board to Board meetings with Trustpower, Tauranga Energy Consumer Trust (TEST) and Ringa Matau Limited</t>
  </si>
  <si>
    <t>Attended the NZ Council for Infrastructure Development conference</t>
  </si>
  <si>
    <t>Transmission Pricing Methodology industry meetings with Top Energy, Hon John Carter and Northpower</t>
  </si>
  <si>
    <t>Meeting with Eastland Group</t>
  </si>
  <si>
    <t>Stakeholder meeting with Forsyth Barr</t>
  </si>
  <si>
    <t>Transmission pricing methodology and distributed generation pricing principles industry meetings</t>
  </si>
  <si>
    <t>Coffee with guest Matthew Birch</t>
  </si>
  <si>
    <t>Accommodation - Sky City Hotel</t>
  </si>
  <si>
    <t>Site visit with Inch Bonnie Hydro</t>
  </si>
  <si>
    <t>Stakeholder meetings with the Australian Energy Market Commission, ANZ, Westpac, ASX, Macquarie Bank and JP Morgan in Sydney
Attended the Utilities Regulators Forum (URF) in Brisbane</t>
  </si>
  <si>
    <t>26/09/2016 - 03/10/2016</t>
  </si>
  <si>
    <t>Transmission Pricing Methodology industry meetings and workshops - Auckland.</t>
  </si>
  <si>
    <t>Taxis - 1 trip</t>
  </si>
  <si>
    <t>Taxi to airport for trip to attend APERF conference in Seoul.</t>
  </si>
  <si>
    <t>Meal with EA Board - Ritz Carlton Seoul</t>
  </si>
  <si>
    <t>Lunch with David Carlson, former CEO of the Energy Market Company Singapore</t>
  </si>
  <si>
    <t>Lunch with Andrew Harvey-Green from Forysth Barr</t>
  </si>
  <si>
    <t>07/10/2016</t>
  </si>
  <si>
    <t>06/10/2016</t>
  </si>
  <si>
    <t>12/10/2016</t>
  </si>
  <si>
    <t>17/10/2016</t>
  </si>
  <si>
    <t>26/10/2016</t>
  </si>
  <si>
    <t>Transmission pricing methodology and distributed generation pricing principles lunch with the project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</si>
</sst>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;\-&quot;$&quot;#,##0"/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-;\(#,##0.00\)"/>
    <numFmt numFmtId="165" formatCode="#,##0.00_-;[Red]\-#,##0.00"/>
    <numFmt numFmtId="169" formatCode="dd/mm/yy"/>
  </numFmts>
  <fonts count="19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7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65" fontId="15" fillId="0" borderId="0" xfId="1" applyNumberFormat="1" applyFont="1" applyAlignment="1">
      <alignment vertical="center" wrapText="1"/>
    </xf>
    <xf numFmtId="169" fontId="0" fillId="0" borderId="0" xfId="0" applyNumberFormat="1" applyAlignment="1">
      <alignment horizontal="left" vertical="center" wrapText="1"/>
    </xf>
    <xf numFmtId="0" fontId="11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43" fontId="0" fillId="0" borderId="0" xfId="0" applyNumberForma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5" fontId="15" fillId="0" borderId="0" xfId="1" applyNumberFormat="1" applyFont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165" fontId="15" fillId="0" borderId="4" xfId="1" applyNumberFormat="1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 indent="1"/>
    </xf>
    <xf numFmtId="0" fontId="0" fillId="0" borderId="4" xfId="0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165" fontId="15" fillId="0" borderId="4" xfId="1" applyNumberFormat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7" fontId="15" fillId="0" borderId="0" xfId="1" applyNumberFormat="1" applyFont="1" applyAlignment="1">
      <alignment horizontal="right" vertical="center" wrapText="1"/>
    </xf>
    <xf numFmtId="7" fontId="15" fillId="0" borderId="0" xfId="1" applyNumberFormat="1" applyFont="1" applyAlignment="1">
      <alignment horizontal="right" vertical="center" wrapText="1"/>
    </xf>
    <xf numFmtId="165" fontId="6" fillId="0" borderId="4" xfId="1" applyNumberFormat="1" applyFont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0" fillId="0" borderId="4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vertical="center" wrapText="1"/>
    </xf>
    <xf numFmtId="165" fontId="16" fillId="0" borderId="0" xfId="1" applyNumberFormat="1" applyFont="1" applyAlignment="1">
      <alignment vertical="center" wrapText="1"/>
    </xf>
    <xf numFmtId="2" fontId="5" fillId="0" borderId="0" xfId="0" applyNumberFormat="1" applyFont="1" applyFill="1" applyBorder="1" applyAlignment="1">
      <alignment horizontal="right" vertical="center" wrapText="1" indent="1"/>
    </xf>
    <xf numFmtId="0" fontId="6" fillId="0" borderId="5" xfId="4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/>
    </xf>
    <xf numFmtId="165" fontId="15" fillId="0" borderId="0" xfId="1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43" fontId="0" fillId="0" borderId="5" xfId="0" applyNumberFormat="1" applyFill="1" applyBorder="1" applyAlignment="1">
      <alignment vertical="center" wrapText="1"/>
    </xf>
    <xf numFmtId="43" fontId="0" fillId="0" borderId="4" xfId="0" applyNumberFormat="1" applyFill="1" applyBorder="1" applyAlignment="1">
      <alignment vertical="center" wrapText="1"/>
    </xf>
    <xf numFmtId="0" fontId="6" fillId="0" borderId="4" xfId="4" applyFont="1" applyFill="1" applyBorder="1" applyAlignment="1">
      <alignment vertical="center"/>
    </xf>
    <xf numFmtId="169" fontId="0" fillId="0" borderId="0" xfId="0" quotePrefix="1" applyNumberFormat="1" applyAlignment="1">
      <alignment horizontal="left" vertical="center" wrapText="1" indent="1"/>
    </xf>
    <xf numFmtId="169" fontId="0" fillId="0" borderId="0" xfId="0" applyNumberFormat="1" applyAlignment="1">
      <alignment horizontal="left" vertical="center" wrapText="1" indent="1"/>
    </xf>
    <xf numFmtId="14" fontId="5" fillId="0" borderId="0" xfId="0" quotePrefix="1" applyNumberFormat="1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/>
    </xf>
    <xf numFmtId="43" fontId="15" fillId="0" borderId="5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43" fontId="15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3" fontId="15" fillId="0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3" fontId="5" fillId="0" borderId="0" xfId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164" fontId="2" fillId="0" borderId="0" xfId="0" applyNumberFormat="1" applyFont="1" applyBorder="1" applyAlignment="1">
      <alignment horizontal="right" vertical="center" wrapText="1" indent="1"/>
    </xf>
    <xf numFmtId="14" fontId="5" fillId="0" borderId="0" xfId="0" quotePrefix="1" applyNumberFormat="1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169" fontId="0" fillId="0" borderId="1" xfId="0" quotePrefix="1" applyNumberFormat="1" applyFill="1" applyBorder="1" applyAlignment="1">
      <alignment horizontal="left" vertical="center" wrapText="1" indent="1"/>
    </xf>
    <xf numFmtId="0" fontId="6" fillId="0" borderId="1" xfId="4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169" fontId="0" fillId="0" borderId="5" xfId="0" quotePrefix="1" applyNumberFormat="1" applyFill="1" applyBorder="1" applyAlignment="1">
      <alignment horizontal="left" vertical="center" wrapText="1" indent="1"/>
    </xf>
    <xf numFmtId="15" fontId="5" fillId="0" borderId="1" xfId="0" quotePrefix="1" applyNumberFormat="1" applyFont="1" applyBorder="1" applyAlignment="1">
      <alignment horizontal="left" vertical="center" wrapText="1" indent="1"/>
    </xf>
    <xf numFmtId="43" fontId="1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quotePrefix="1" applyFont="1" applyFill="1" applyBorder="1" applyAlignment="1">
      <alignment horizontal="left" vertical="center" wrapText="1" indent="1"/>
    </xf>
    <xf numFmtId="2" fontId="5" fillId="0" borderId="4" xfId="0" applyNumberFormat="1" applyFont="1" applyFill="1" applyBorder="1" applyAlignment="1">
      <alignment horizontal="right" vertical="center" wrapText="1" indent="1"/>
    </xf>
    <xf numFmtId="2" fontId="5" fillId="0" borderId="5" xfId="0" applyNumberFormat="1" applyFont="1" applyFill="1" applyBorder="1" applyAlignment="1">
      <alignment horizontal="right" vertical="center" wrapText="1" indent="1"/>
    </xf>
    <xf numFmtId="14" fontId="5" fillId="0" borderId="0" xfId="0" quotePrefix="1" applyNumberFormat="1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 indent="1"/>
    </xf>
    <xf numFmtId="14" fontId="5" fillId="0" borderId="0" xfId="0" applyNumberFormat="1" applyFont="1" applyFill="1" applyBorder="1" applyAlignment="1">
      <alignment horizontal="left" vertical="center" wrapText="1" indent="1"/>
    </xf>
    <xf numFmtId="14" fontId="5" fillId="0" borderId="1" xfId="0" quotePrefix="1" applyNumberFormat="1" applyFont="1" applyFill="1" applyBorder="1" applyAlignment="1">
      <alignment horizontal="left" vertical="center" wrapText="1" indent="1"/>
    </xf>
    <xf numFmtId="43" fontId="0" fillId="0" borderId="0" xfId="0" applyNumberForma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4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164" fontId="2" fillId="0" borderId="0" xfId="0" applyNumberFormat="1" applyFont="1" applyAlignment="1">
      <alignment horizontal="right" vertical="center" indent="1"/>
    </xf>
    <xf numFmtId="169" fontId="0" fillId="0" borderId="0" xfId="0" quotePrefix="1" applyNumberFormat="1" applyFont="1" applyAlignment="1">
      <alignment horizontal="left" vertical="center" wrapText="1" indent="1"/>
    </xf>
    <xf numFmtId="0" fontId="0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3" fontId="6" fillId="0" borderId="5" xfId="1" applyFont="1" applyFill="1" applyBorder="1" applyAlignment="1">
      <alignment horizontal="right" vertical="center" wrapText="1" indent="1"/>
    </xf>
    <xf numFmtId="43" fontId="0" fillId="0" borderId="1" xfId="0" applyNumberFormat="1" applyFill="1" applyBorder="1" applyAlignment="1">
      <alignment horizontal="righ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4" xfId="0" applyFont="1" applyFill="1" applyBorder="1" applyAlignment="1">
      <alignment horizontal="left" vertical="center" wrapText="1" indent="1"/>
    </xf>
    <xf numFmtId="169" fontId="0" fillId="0" borderId="5" xfId="0" quotePrefix="1" applyNumberFormat="1" applyFill="1" applyBorder="1" applyAlignment="1">
      <alignment horizontal="left" vertical="center" wrapText="1" indent="1"/>
    </xf>
    <xf numFmtId="169" fontId="0" fillId="0" borderId="0" xfId="0" quotePrefix="1" applyNumberFormat="1" applyFill="1" applyBorder="1" applyAlignment="1">
      <alignment horizontal="left" vertical="center" wrapText="1" indent="1"/>
    </xf>
    <xf numFmtId="169" fontId="0" fillId="0" borderId="4" xfId="0" quotePrefix="1" applyNumberFormat="1" applyFill="1" applyBorder="1" applyAlignment="1">
      <alignment horizontal="left" vertical="center" wrapText="1" inden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5" fillId="0" borderId="5" xfId="0" quotePrefix="1" applyFont="1" applyBorder="1" applyAlignment="1">
      <alignment horizontal="left" vertical="center" wrapText="1" indent="1"/>
    </xf>
    <xf numFmtId="0" fontId="5" fillId="0" borderId="0" xfId="0" quotePrefix="1" applyFont="1" applyBorder="1" applyAlignment="1">
      <alignment horizontal="left" vertical="center" wrapText="1" indent="1"/>
    </xf>
    <xf numFmtId="0" fontId="5" fillId="0" borderId="4" xfId="0" quotePrefix="1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4" fontId="5" fillId="0" borderId="5" xfId="0" quotePrefix="1" applyNumberFormat="1" applyFont="1" applyFill="1" applyBorder="1" applyAlignment="1">
      <alignment horizontal="left" vertical="center" wrapText="1" indent="1"/>
    </xf>
    <xf numFmtId="14" fontId="5" fillId="0" borderId="4" xfId="0" quotePrefix="1" applyNumberFormat="1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14" fontId="5" fillId="0" borderId="0" xfId="0" quotePrefix="1" applyNumberFormat="1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</cellXfs>
  <cellStyles count="10">
    <cellStyle name="Comma" xfId="1" builtinId="3"/>
    <cellStyle name="Currency 2" xfId="6"/>
    <cellStyle name="Normal" xfId="0" builtinId="0"/>
    <cellStyle name="Normal 2" xfId="2"/>
    <cellStyle name="Normal 2 2" xfId="8"/>
    <cellStyle name="Normal 2 3" xfId="7"/>
    <cellStyle name="Normal 3" xfId="3"/>
    <cellStyle name="Normal 4" xfId="5"/>
    <cellStyle name="Normal_Book2" xfId="4"/>
    <cellStyle name="Percent 2" xfId="9"/>
  </cellStyles>
  <dxfs count="11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1" defaultTableStyle="TableStyleMedium9" defaultPivotStyle="PivotStyleLight16">
    <tableStyle name="APX Style 1" table="0" count="11">
      <tableStyleElement type="wholeTable" dxfId="10"/>
      <tableStyleElement type="headerRow" dxfId="9"/>
      <tableStyleElement type="totalRow" dxfId="8"/>
      <tableStyleElement type="firstRow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66CC"/>
      <color rgb="FFFF33CC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H56"/>
  <sheetViews>
    <sheetView showGridLines="0" tabSelected="1" zoomScaleNormal="100" workbookViewId="0"/>
  </sheetViews>
  <sheetFormatPr defaultRowHeight="12.75" x14ac:dyDescent="0.2"/>
  <cols>
    <col min="1" max="1" width="27.85546875" style="25" customWidth="1"/>
    <col min="2" max="2" width="14.7109375" style="25" customWidth="1"/>
    <col min="3" max="3" width="56.5703125" style="25" customWidth="1"/>
    <col min="4" max="4" width="57.85546875" style="25" customWidth="1"/>
    <col min="5" max="5" width="29.85546875" style="25" customWidth="1"/>
    <col min="6" max="6" width="41.7109375" style="25" customWidth="1"/>
    <col min="7" max="7" width="22" style="25" customWidth="1"/>
    <col min="8" max="16384" width="9.140625" style="25"/>
  </cols>
  <sheetData>
    <row r="1" spans="1:8" s="3" customFormat="1" ht="28.5" customHeight="1" x14ac:dyDescent="0.2">
      <c r="A1" s="49" t="s">
        <v>27</v>
      </c>
      <c r="B1" s="50" t="s">
        <v>28</v>
      </c>
      <c r="C1" s="49"/>
      <c r="D1" s="49"/>
      <c r="E1" s="49"/>
    </row>
    <row r="2" spans="1:8" s="4" customFormat="1" ht="26.25" customHeight="1" x14ac:dyDescent="0.2">
      <c r="A2" s="6" t="s">
        <v>25</v>
      </c>
      <c r="B2" s="7" t="s">
        <v>24</v>
      </c>
      <c r="C2" s="20" t="s">
        <v>26</v>
      </c>
      <c r="D2" s="7" t="s">
        <v>49</v>
      </c>
      <c r="E2" s="6"/>
    </row>
    <row r="3" spans="1:8" s="23" customFormat="1" ht="20.100000000000001" customHeight="1" x14ac:dyDescent="0.2">
      <c r="A3" s="10" t="s">
        <v>2</v>
      </c>
      <c r="B3" s="11" t="s">
        <v>3</v>
      </c>
      <c r="C3" s="21"/>
      <c r="D3" s="21"/>
      <c r="E3" s="22"/>
    </row>
    <row r="4" spans="1:8" s="3" customFormat="1" ht="20.100000000000001" customHeight="1" x14ac:dyDescent="0.2">
      <c r="A4" s="3" t="s">
        <v>0</v>
      </c>
      <c r="B4" s="47" t="s">
        <v>29</v>
      </c>
      <c r="C4" s="3" t="s">
        <v>4</v>
      </c>
      <c r="D4" s="3" t="s">
        <v>5</v>
      </c>
      <c r="E4" s="3" t="s">
        <v>1</v>
      </c>
    </row>
    <row r="5" spans="1:8" ht="24.75" customHeight="1" x14ac:dyDescent="0.2">
      <c r="A5" s="148" t="s">
        <v>117</v>
      </c>
      <c r="B5" s="79">
        <v>1911.19</v>
      </c>
      <c r="C5" s="145" t="s">
        <v>102</v>
      </c>
      <c r="D5" s="80" t="s">
        <v>57</v>
      </c>
      <c r="E5" s="151" t="s">
        <v>50</v>
      </c>
      <c r="F5" s="24"/>
      <c r="H5" s="24"/>
    </row>
    <row r="6" spans="1:8" ht="24.75" customHeight="1" x14ac:dyDescent="0.2">
      <c r="A6" s="149"/>
      <c r="B6" s="81">
        <v>208.49</v>
      </c>
      <c r="C6" s="146"/>
      <c r="D6" s="82" t="s">
        <v>121</v>
      </c>
      <c r="E6" s="152"/>
      <c r="F6" s="24"/>
      <c r="H6" s="24"/>
    </row>
    <row r="7" spans="1:8" ht="24.75" customHeight="1" x14ac:dyDescent="0.2">
      <c r="A7" s="150"/>
      <c r="B7" s="83">
        <v>29.509999999999998</v>
      </c>
      <c r="C7" s="147"/>
      <c r="D7" s="48" t="s">
        <v>48</v>
      </c>
      <c r="E7" s="153"/>
      <c r="F7" s="24"/>
      <c r="H7" s="24"/>
    </row>
    <row r="8" spans="1:8" ht="24.75" customHeight="1" x14ac:dyDescent="0.2">
      <c r="A8" s="148" t="s">
        <v>51</v>
      </c>
      <c r="B8" s="79">
        <v>163.82</v>
      </c>
      <c r="C8" s="145" t="s">
        <v>116</v>
      </c>
      <c r="D8" s="80" t="s">
        <v>41</v>
      </c>
      <c r="E8" s="151" t="s">
        <v>55</v>
      </c>
      <c r="F8" s="24"/>
      <c r="H8" s="24"/>
    </row>
    <row r="9" spans="1:8" ht="24.75" customHeight="1" x14ac:dyDescent="0.2">
      <c r="A9" s="149"/>
      <c r="B9" s="81">
        <v>200.71850000000001</v>
      </c>
      <c r="C9" s="146"/>
      <c r="D9" s="82" t="s">
        <v>48</v>
      </c>
      <c r="E9" s="152"/>
      <c r="F9" s="24"/>
      <c r="H9" s="24"/>
    </row>
    <row r="10" spans="1:8" ht="24.75" customHeight="1" x14ac:dyDescent="0.2">
      <c r="A10" s="150"/>
      <c r="B10" s="83">
        <v>21.98</v>
      </c>
      <c r="C10" s="147"/>
      <c r="D10" s="48" t="s">
        <v>41</v>
      </c>
      <c r="E10" s="153"/>
      <c r="F10" s="24"/>
      <c r="H10" s="24"/>
    </row>
    <row r="11" spans="1:8" ht="5.0999999999999996" customHeight="1" x14ac:dyDescent="0.2">
      <c r="A11" s="26"/>
      <c r="B11" s="27"/>
      <c r="C11" s="48"/>
      <c r="D11" s="1"/>
    </row>
    <row r="12" spans="1:8" s="23" customFormat="1" ht="20.100000000000001" customHeight="1" x14ac:dyDescent="0.2">
      <c r="A12" s="10" t="s">
        <v>2</v>
      </c>
      <c r="B12" s="11" t="s">
        <v>6</v>
      </c>
      <c r="C12" s="21"/>
      <c r="D12" s="21"/>
      <c r="E12" s="22"/>
    </row>
    <row r="13" spans="1:8" s="2" customFormat="1" ht="20.100000000000001" customHeight="1" x14ac:dyDescent="0.2">
      <c r="A13" s="2" t="s">
        <v>0</v>
      </c>
      <c r="B13" s="47" t="s">
        <v>29</v>
      </c>
      <c r="C13" s="3" t="s">
        <v>4</v>
      </c>
      <c r="D13" s="32" t="s">
        <v>5</v>
      </c>
      <c r="E13" s="3" t="s">
        <v>1</v>
      </c>
    </row>
    <row r="14" spans="1:8" s="60" customFormat="1" ht="31.5" customHeight="1" x14ac:dyDescent="0.2">
      <c r="A14" s="105" t="s">
        <v>53</v>
      </c>
      <c r="B14" s="106">
        <v>2671.16</v>
      </c>
      <c r="C14" s="92" t="s">
        <v>103</v>
      </c>
      <c r="D14" s="107" t="s">
        <v>52</v>
      </c>
      <c r="E14" s="139" t="s">
        <v>50</v>
      </c>
    </row>
    <row r="15" spans="1:8" s="60" customFormat="1" ht="24.75" customHeight="1" x14ac:dyDescent="0.2">
      <c r="A15" s="154" t="s">
        <v>65</v>
      </c>
      <c r="B15" s="79">
        <v>1704.03</v>
      </c>
      <c r="C15" s="157" t="s">
        <v>116</v>
      </c>
      <c r="D15" s="84" t="s">
        <v>54</v>
      </c>
      <c r="E15" s="160" t="s">
        <v>55</v>
      </c>
    </row>
    <row r="16" spans="1:8" s="60" customFormat="1" ht="24.75" customHeight="1" x14ac:dyDescent="0.2">
      <c r="A16" s="155"/>
      <c r="B16" s="81">
        <v>773.18</v>
      </c>
      <c r="C16" s="158"/>
      <c r="D16" s="108" t="s">
        <v>56</v>
      </c>
      <c r="E16" s="161"/>
    </row>
    <row r="17" spans="1:7" s="60" customFormat="1" ht="24.75" customHeight="1" x14ac:dyDescent="0.2">
      <c r="A17" s="156"/>
      <c r="B17" s="83">
        <v>254.91</v>
      </c>
      <c r="C17" s="159"/>
      <c r="D17" s="85" t="s">
        <v>58</v>
      </c>
      <c r="E17" s="162"/>
    </row>
    <row r="18" spans="1:7" ht="5.0999999999999996" customHeight="1" x14ac:dyDescent="0.2">
      <c r="A18" s="51"/>
      <c r="B18" s="52"/>
      <c r="C18" s="53"/>
      <c r="D18" s="53"/>
      <c r="E18" s="51"/>
    </row>
    <row r="19" spans="1:7" s="23" customFormat="1" ht="20.100000000000001" customHeight="1" x14ac:dyDescent="0.2">
      <c r="A19" s="18" t="s">
        <v>7</v>
      </c>
      <c r="B19" s="29" t="s">
        <v>3</v>
      </c>
      <c r="C19" s="30"/>
      <c r="D19" s="30"/>
      <c r="E19" s="31"/>
    </row>
    <row r="20" spans="1:7" s="3" customFormat="1" ht="20.100000000000001" customHeight="1" x14ac:dyDescent="0.2">
      <c r="A20" s="3" t="s">
        <v>0</v>
      </c>
      <c r="B20" s="47" t="s">
        <v>29</v>
      </c>
      <c r="C20" s="32" t="s">
        <v>22</v>
      </c>
      <c r="D20" s="32" t="s">
        <v>5</v>
      </c>
      <c r="E20" s="3" t="s">
        <v>1</v>
      </c>
      <c r="F20" s="88"/>
    </row>
    <row r="21" spans="1:7" s="60" customFormat="1" ht="24.75" customHeight="1" x14ac:dyDescent="0.2">
      <c r="A21" s="109" t="s">
        <v>60</v>
      </c>
      <c r="B21" s="117">
        <v>33.004999999999995</v>
      </c>
      <c r="C21" s="121" t="s">
        <v>104</v>
      </c>
      <c r="D21" s="122" t="s">
        <v>40</v>
      </c>
      <c r="E21" s="140" t="s">
        <v>37</v>
      </c>
      <c r="F21" s="86"/>
    </row>
    <row r="22" spans="1:7" s="60" customFormat="1" ht="24.75" customHeight="1" x14ac:dyDescent="0.2">
      <c r="A22" s="118">
        <v>42534</v>
      </c>
      <c r="B22" s="62">
        <v>38.996500000000005</v>
      </c>
      <c r="C22" s="123" t="s">
        <v>105</v>
      </c>
      <c r="D22" s="124" t="s">
        <v>40</v>
      </c>
      <c r="E22" s="141" t="s">
        <v>47</v>
      </c>
      <c r="F22" s="86"/>
    </row>
    <row r="23" spans="1:7" s="60" customFormat="1" ht="24.75" customHeight="1" x14ac:dyDescent="0.2">
      <c r="A23" s="163" t="s">
        <v>42</v>
      </c>
      <c r="B23" s="111">
        <v>38.996500000000005</v>
      </c>
      <c r="C23" s="157" t="s">
        <v>106</v>
      </c>
      <c r="D23" s="103" t="s">
        <v>40</v>
      </c>
      <c r="E23" s="165" t="s">
        <v>37</v>
      </c>
      <c r="F23" s="86"/>
    </row>
    <row r="24" spans="1:7" s="60" customFormat="1" ht="24.75" customHeight="1" x14ac:dyDescent="0.2">
      <c r="A24" s="164"/>
      <c r="B24" s="110">
        <v>45.286999999999999</v>
      </c>
      <c r="C24" s="159"/>
      <c r="D24" s="115" t="s">
        <v>59</v>
      </c>
      <c r="E24" s="166"/>
      <c r="F24" s="86"/>
    </row>
    <row r="25" spans="1:7" s="60" customFormat="1" ht="24.75" customHeight="1" x14ac:dyDescent="0.2">
      <c r="A25" s="163" t="s">
        <v>61</v>
      </c>
      <c r="B25" s="62">
        <v>12.7995</v>
      </c>
      <c r="C25" s="157" t="s">
        <v>107</v>
      </c>
      <c r="D25" s="116" t="s">
        <v>41</v>
      </c>
      <c r="E25" s="165" t="s">
        <v>43</v>
      </c>
      <c r="F25" s="86"/>
    </row>
    <row r="26" spans="1:7" s="60" customFormat="1" ht="24.75" customHeight="1" x14ac:dyDescent="0.2">
      <c r="A26" s="164"/>
      <c r="B26" s="110">
        <v>38.996500000000005</v>
      </c>
      <c r="C26" s="159"/>
      <c r="D26" s="115" t="s">
        <v>40</v>
      </c>
      <c r="E26" s="166"/>
      <c r="F26" s="86"/>
    </row>
    <row r="27" spans="1:7" s="60" customFormat="1" ht="24.75" customHeight="1" x14ac:dyDescent="0.2">
      <c r="A27" s="163" t="s">
        <v>64</v>
      </c>
      <c r="B27" s="111">
        <v>228.74649999999997</v>
      </c>
      <c r="C27" s="157" t="s">
        <v>108</v>
      </c>
      <c r="D27" s="103" t="s">
        <v>62</v>
      </c>
      <c r="E27" s="165" t="s">
        <v>37</v>
      </c>
      <c r="F27" s="86"/>
    </row>
    <row r="28" spans="1:7" s="60" customFormat="1" ht="24.75" customHeight="1" x14ac:dyDescent="0.2">
      <c r="A28" s="169"/>
      <c r="B28" s="62">
        <v>70.000500000000002</v>
      </c>
      <c r="C28" s="158"/>
      <c r="D28" s="116" t="s">
        <v>40</v>
      </c>
      <c r="E28" s="170"/>
      <c r="F28" s="100"/>
      <c r="G28" s="54"/>
    </row>
    <row r="29" spans="1:7" s="60" customFormat="1" ht="24.75" customHeight="1" x14ac:dyDescent="0.2">
      <c r="A29" s="164"/>
      <c r="B29" s="110">
        <v>23.298999999999999</v>
      </c>
      <c r="C29" s="159"/>
      <c r="D29" s="115" t="s">
        <v>41</v>
      </c>
      <c r="E29" s="166"/>
      <c r="F29" s="86"/>
    </row>
    <row r="30" spans="1:7" s="60" customFormat="1" ht="39.75" customHeight="1" x14ac:dyDescent="0.2">
      <c r="A30" s="112">
        <v>42674</v>
      </c>
      <c r="B30" s="62">
        <v>38.996500000000005</v>
      </c>
      <c r="C30" s="131" t="s">
        <v>109</v>
      </c>
      <c r="D30" s="116" t="s">
        <v>40</v>
      </c>
      <c r="E30" s="141" t="s">
        <v>63</v>
      </c>
      <c r="F30" s="86"/>
    </row>
    <row r="31" spans="1:7" s="60" customFormat="1" ht="24.75" customHeight="1" x14ac:dyDescent="0.2">
      <c r="A31" s="119">
        <v>42691</v>
      </c>
      <c r="B31" s="117">
        <v>38.996500000000005</v>
      </c>
      <c r="C31" s="92" t="s">
        <v>110</v>
      </c>
      <c r="D31" s="125" t="s">
        <v>40</v>
      </c>
      <c r="E31" s="140" t="s">
        <v>66</v>
      </c>
      <c r="F31" s="86"/>
    </row>
    <row r="32" spans="1:7" s="86" customFormat="1" ht="24.75" customHeight="1" x14ac:dyDescent="0.2">
      <c r="A32" s="148" t="s">
        <v>67</v>
      </c>
      <c r="B32" s="72">
        <v>159.80399999999997</v>
      </c>
      <c r="C32" s="157" t="s">
        <v>111</v>
      </c>
      <c r="D32" s="63" t="s">
        <v>48</v>
      </c>
      <c r="E32" s="167" t="s">
        <v>37</v>
      </c>
    </row>
    <row r="33" spans="1:6" s="86" customFormat="1" ht="24.75" customHeight="1" x14ac:dyDescent="0.2">
      <c r="A33" s="149"/>
      <c r="B33" s="120">
        <v>38.996500000000005</v>
      </c>
      <c r="C33" s="158"/>
      <c r="D33" s="126" t="s">
        <v>40</v>
      </c>
      <c r="E33" s="171"/>
    </row>
    <row r="34" spans="1:6" s="86" customFormat="1" ht="24.75" customHeight="1" x14ac:dyDescent="0.2">
      <c r="A34" s="150"/>
      <c r="B34" s="73">
        <v>17.997499999999999</v>
      </c>
      <c r="C34" s="159"/>
      <c r="D34" s="74" t="s">
        <v>41</v>
      </c>
      <c r="E34" s="168"/>
    </row>
    <row r="35" spans="1:6" ht="5.0999999999999996" customHeight="1" x14ac:dyDescent="0.2">
      <c r="A35" s="51"/>
      <c r="B35" s="57"/>
      <c r="C35" s="53"/>
      <c r="D35" s="53"/>
      <c r="E35" s="51"/>
      <c r="F35" s="24"/>
    </row>
    <row r="36" spans="1:6" s="23" customFormat="1" ht="20.100000000000001" customHeight="1" x14ac:dyDescent="0.2">
      <c r="A36" s="18" t="s">
        <v>7</v>
      </c>
      <c r="B36" s="58" t="s">
        <v>6</v>
      </c>
      <c r="C36" s="30"/>
      <c r="D36" s="30"/>
      <c r="E36" s="31"/>
    </row>
    <row r="37" spans="1:6" s="2" customFormat="1" ht="20.100000000000001" customHeight="1" x14ac:dyDescent="0.2">
      <c r="A37" s="2" t="s">
        <v>0</v>
      </c>
      <c r="B37" s="59" t="s">
        <v>29</v>
      </c>
      <c r="C37" s="32" t="s">
        <v>22</v>
      </c>
      <c r="D37" s="32" t="s">
        <v>5</v>
      </c>
      <c r="E37" s="3" t="s">
        <v>1</v>
      </c>
      <c r="F37" s="89"/>
    </row>
    <row r="38" spans="1:6" s="60" customFormat="1" ht="38.25" customHeight="1" x14ac:dyDescent="0.2">
      <c r="A38" s="119">
        <v>42535</v>
      </c>
      <c r="B38" s="110">
        <v>82.501000000000005</v>
      </c>
      <c r="C38" s="144" t="s">
        <v>118</v>
      </c>
      <c r="D38" s="114" t="s">
        <v>119</v>
      </c>
      <c r="E38" s="135" t="s">
        <v>37</v>
      </c>
      <c r="F38" s="86"/>
    </row>
    <row r="39" spans="1:6" s="60" customFormat="1" ht="24.75" customHeight="1" x14ac:dyDescent="0.2">
      <c r="A39" s="119">
        <v>42635</v>
      </c>
      <c r="B39" s="110">
        <v>26.288999999999998</v>
      </c>
      <c r="C39" s="113" t="s">
        <v>120</v>
      </c>
      <c r="D39" s="114" t="s">
        <v>119</v>
      </c>
      <c r="E39" s="135" t="s">
        <v>31</v>
      </c>
      <c r="F39" s="86"/>
    </row>
    <row r="40" spans="1:6" s="60" customFormat="1" ht="24.75" customHeight="1" x14ac:dyDescent="0.2">
      <c r="A40" s="104" t="s">
        <v>70</v>
      </c>
      <c r="B40" s="142">
        <v>593</v>
      </c>
      <c r="C40" s="130" t="s">
        <v>115</v>
      </c>
      <c r="D40" s="103" t="s">
        <v>71</v>
      </c>
      <c r="E40" s="136" t="s">
        <v>72</v>
      </c>
      <c r="F40" s="86"/>
    </row>
    <row r="41" spans="1:6" s="60" customFormat="1" ht="24.75" customHeight="1" x14ac:dyDescent="0.2">
      <c r="A41" s="163" t="s">
        <v>64</v>
      </c>
      <c r="B41" s="111">
        <v>598</v>
      </c>
      <c r="C41" s="157" t="s">
        <v>108</v>
      </c>
      <c r="D41" s="103" t="s">
        <v>39</v>
      </c>
      <c r="E41" s="167" t="s">
        <v>37</v>
      </c>
      <c r="F41" s="86"/>
    </row>
    <row r="42" spans="1:6" s="60" customFormat="1" ht="24.75" customHeight="1" x14ac:dyDescent="0.2">
      <c r="A42" s="164"/>
      <c r="B42" s="110">
        <v>596.70000000000005</v>
      </c>
      <c r="C42" s="159"/>
      <c r="D42" s="115" t="s">
        <v>114</v>
      </c>
      <c r="E42" s="168"/>
      <c r="F42" s="86"/>
    </row>
    <row r="43" spans="1:6" s="60" customFormat="1" ht="39.75" customHeight="1" x14ac:dyDescent="0.2">
      <c r="A43" s="112" t="s">
        <v>75</v>
      </c>
      <c r="B43" s="62">
        <v>843.35</v>
      </c>
      <c r="C43" s="131" t="s">
        <v>109</v>
      </c>
      <c r="D43" s="116" t="s">
        <v>76</v>
      </c>
      <c r="E43" s="137" t="s">
        <v>63</v>
      </c>
      <c r="F43" s="86"/>
    </row>
    <row r="44" spans="1:6" s="60" customFormat="1" ht="24.75" customHeight="1" x14ac:dyDescent="0.2">
      <c r="A44" s="104" t="s">
        <v>73</v>
      </c>
      <c r="B44" s="142">
        <v>439.45010000000002</v>
      </c>
      <c r="C44" s="128" t="s">
        <v>110</v>
      </c>
      <c r="D44" s="103" t="s">
        <v>74</v>
      </c>
      <c r="E44" s="136" t="s">
        <v>66</v>
      </c>
      <c r="F44" s="86"/>
    </row>
    <row r="45" spans="1:6" s="86" customFormat="1" ht="24.75" customHeight="1" x14ac:dyDescent="0.2">
      <c r="A45" s="98" t="s">
        <v>77</v>
      </c>
      <c r="B45" s="143">
        <v>516.47</v>
      </c>
      <c r="C45" s="92" t="s">
        <v>111</v>
      </c>
      <c r="D45" s="99" t="s">
        <v>39</v>
      </c>
      <c r="E45" s="138" t="s">
        <v>37</v>
      </c>
    </row>
    <row r="46" spans="1:6" s="86" customFormat="1" ht="34.5" customHeight="1" x14ac:dyDescent="0.2">
      <c r="A46" s="98" t="s">
        <v>78</v>
      </c>
      <c r="B46" s="143">
        <v>370.44</v>
      </c>
      <c r="C46" s="92" t="s">
        <v>112</v>
      </c>
      <c r="D46" s="99" t="s">
        <v>39</v>
      </c>
      <c r="E46" s="138" t="s">
        <v>37</v>
      </c>
    </row>
    <row r="47" spans="1:6" ht="5.0999999999999996" customHeight="1" x14ac:dyDescent="0.2">
      <c r="B47" s="27"/>
    </row>
    <row r="48" spans="1:6" s="16" customFormat="1" ht="20.100000000000001" customHeight="1" x14ac:dyDescent="0.2">
      <c r="A48" s="5" t="s">
        <v>33</v>
      </c>
      <c r="B48" s="12"/>
      <c r="C48" s="13"/>
      <c r="D48" s="14"/>
      <c r="E48" s="15"/>
    </row>
    <row r="49" spans="2:4" s="3" customFormat="1" ht="20.100000000000001" customHeight="1" x14ac:dyDescent="0.2">
      <c r="B49" s="47" t="s">
        <v>29</v>
      </c>
      <c r="C49" s="32"/>
      <c r="D49" s="32"/>
    </row>
    <row r="50" spans="2:4" ht="20.100000000000001" customHeight="1" x14ac:dyDescent="0.2">
      <c r="B50" s="95">
        <f>SUM(B5:B47)</f>
        <v>12830.106600000001</v>
      </c>
    </row>
    <row r="52" spans="2:4" x14ac:dyDescent="0.2">
      <c r="B52" s="33"/>
    </row>
    <row r="53" spans="2:4" x14ac:dyDescent="0.2">
      <c r="B53" s="33"/>
    </row>
    <row r="54" spans="2:4" x14ac:dyDescent="0.2">
      <c r="B54" s="33"/>
    </row>
    <row r="55" spans="2:4" x14ac:dyDescent="0.2">
      <c r="B55" s="33"/>
    </row>
    <row r="56" spans="2:4" x14ac:dyDescent="0.2">
      <c r="B56" s="33"/>
    </row>
  </sheetData>
  <mergeCells count="24">
    <mergeCell ref="C23:C24"/>
    <mergeCell ref="A23:A24"/>
    <mergeCell ref="E23:E24"/>
    <mergeCell ref="A41:A42"/>
    <mergeCell ref="C41:C42"/>
    <mergeCell ref="E41:E42"/>
    <mergeCell ref="E25:E26"/>
    <mergeCell ref="A25:A26"/>
    <mergeCell ref="C25:C26"/>
    <mergeCell ref="A27:A29"/>
    <mergeCell ref="C27:C29"/>
    <mergeCell ref="E27:E29"/>
    <mergeCell ref="A32:A34"/>
    <mergeCell ref="C32:C34"/>
    <mergeCell ref="E32:E34"/>
    <mergeCell ref="C5:C7"/>
    <mergeCell ref="A5:A7"/>
    <mergeCell ref="E5:E7"/>
    <mergeCell ref="A15:A17"/>
    <mergeCell ref="C15:C17"/>
    <mergeCell ref="A8:A10"/>
    <mergeCell ref="C8:C10"/>
    <mergeCell ref="E8:E10"/>
    <mergeCell ref="E15:E17"/>
  </mergeCells>
  <phoneticPr fontId="0" type="noConversion"/>
  <printOptions horizontalCentered="1"/>
  <pageMargins left="0.25" right="0.25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F45"/>
  <sheetViews>
    <sheetView showGridLines="0" zoomScaleNormal="100" workbookViewId="0">
      <selection activeCell="B21" sqref="B21"/>
    </sheetView>
  </sheetViews>
  <sheetFormatPr defaultRowHeight="12.75" x14ac:dyDescent="0.2"/>
  <cols>
    <col min="1" max="1" width="27.85546875" style="25" customWidth="1"/>
    <col min="2" max="2" width="14.7109375" style="25" customWidth="1"/>
    <col min="3" max="3" width="64.28515625" style="26" bestFit="1" customWidth="1"/>
    <col min="4" max="4" width="38.140625" style="26" customWidth="1"/>
    <col min="5" max="5" width="24.28515625" style="26" customWidth="1"/>
    <col min="6" max="6" width="41.7109375" style="1" customWidth="1"/>
    <col min="7" max="16384" width="9.140625" style="1"/>
  </cols>
  <sheetData>
    <row r="1" spans="1:6" s="3" customFormat="1" ht="30" customHeight="1" x14ac:dyDescent="0.2">
      <c r="A1" s="49" t="s">
        <v>27</v>
      </c>
      <c r="B1" s="50" t="s">
        <v>28</v>
      </c>
      <c r="D1" s="49"/>
      <c r="E1" s="49"/>
    </row>
    <row r="2" spans="1:6" s="2" customFormat="1" ht="30" customHeight="1" x14ac:dyDescent="0.2">
      <c r="A2" s="8" t="s">
        <v>25</v>
      </c>
      <c r="B2" s="9" t="s">
        <v>24</v>
      </c>
      <c r="C2" s="34" t="s">
        <v>26</v>
      </c>
      <c r="D2" s="7" t="str">
        <f>+Travel!D2</f>
        <v>1 July 2016 - 31 December 2016</v>
      </c>
      <c r="E2" s="8"/>
    </row>
    <row r="3" spans="1:6" s="23" customFormat="1" ht="20.100000000000001" customHeight="1" x14ac:dyDescent="0.2">
      <c r="A3" s="18" t="s">
        <v>8</v>
      </c>
      <c r="B3" s="29" t="s">
        <v>3</v>
      </c>
      <c r="C3" s="30"/>
      <c r="D3" s="30"/>
      <c r="E3" s="31"/>
    </row>
    <row r="4" spans="1:6" s="3" customFormat="1" ht="20.100000000000001" customHeight="1" x14ac:dyDescent="0.2">
      <c r="A4" s="3" t="s">
        <v>0</v>
      </c>
      <c r="B4" s="47" t="s">
        <v>29</v>
      </c>
      <c r="C4" s="37" t="s">
        <v>9</v>
      </c>
      <c r="D4" s="37" t="s">
        <v>10</v>
      </c>
      <c r="E4" s="37" t="s">
        <v>1</v>
      </c>
    </row>
    <row r="5" spans="1:6" s="60" customFormat="1" ht="33.75" customHeight="1" x14ac:dyDescent="0.2">
      <c r="A5" s="75" t="s">
        <v>79</v>
      </c>
      <c r="B5" s="90">
        <v>8.0960000000000001</v>
      </c>
      <c r="C5" s="93" t="s">
        <v>113</v>
      </c>
      <c r="D5" s="71" t="s">
        <v>80</v>
      </c>
      <c r="E5" s="71" t="s">
        <v>31</v>
      </c>
      <c r="F5" s="86"/>
    </row>
    <row r="6" spans="1:6" s="60" customFormat="1" ht="33.75" customHeight="1" x14ac:dyDescent="0.2">
      <c r="A6" s="75" t="s">
        <v>81</v>
      </c>
      <c r="B6" s="62">
        <v>14.719999999999999</v>
      </c>
      <c r="C6" s="93" t="s">
        <v>82</v>
      </c>
      <c r="D6" s="78" t="s">
        <v>80</v>
      </c>
      <c r="E6" s="78" t="s">
        <v>31</v>
      </c>
      <c r="F6" s="86"/>
    </row>
    <row r="7" spans="1:6" s="60" customFormat="1" ht="33.75" customHeight="1" x14ac:dyDescent="0.2">
      <c r="A7" s="75" t="s">
        <v>83</v>
      </c>
      <c r="B7" s="62">
        <v>4.4965000000000002</v>
      </c>
      <c r="C7" s="93" t="s">
        <v>84</v>
      </c>
      <c r="D7" s="78" t="s">
        <v>80</v>
      </c>
      <c r="E7" s="78" t="s">
        <v>31</v>
      </c>
      <c r="F7" s="86"/>
    </row>
    <row r="8" spans="1:6" ht="40.5" customHeight="1" x14ac:dyDescent="0.2">
      <c r="A8" s="75" t="s">
        <v>125</v>
      </c>
      <c r="B8" s="62">
        <v>309.20049999999998</v>
      </c>
      <c r="C8" s="93" t="s">
        <v>129</v>
      </c>
      <c r="D8" s="78" t="s">
        <v>85</v>
      </c>
      <c r="E8" s="78" t="s">
        <v>31</v>
      </c>
    </row>
    <row r="9" spans="1:6" s="60" customFormat="1" ht="33.75" customHeight="1" x14ac:dyDescent="0.2">
      <c r="A9" s="75" t="s">
        <v>124</v>
      </c>
      <c r="B9" s="62">
        <v>46.747499999999995</v>
      </c>
      <c r="C9" s="93" t="s">
        <v>123</v>
      </c>
      <c r="D9" s="78" t="s">
        <v>85</v>
      </c>
      <c r="E9" s="78" t="s">
        <v>31</v>
      </c>
      <c r="F9" s="86"/>
    </row>
    <row r="10" spans="1:6" s="60" customFormat="1" ht="33.75" customHeight="1" x14ac:dyDescent="0.2">
      <c r="A10" s="75" t="s">
        <v>124</v>
      </c>
      <c r="B10" s="62">
        <v>31.003999999999998</v>
      </c>
      <c r="C10" s="93" t="s">
        <v>87</v>
      </c>
      <c r="D10" s="78" t="s">
        <v>80</v>
      </c>
      <c r="E10" s="78" t="s">
        <v>31</v>
      </c>
      <c r="F10" s="86"/>
    </row>
    <row r="11" spans="1:6" s="60" customFormat="1" ht="33.75" customHeight="1" x14ac:dyDescent="0.2">
      <c r="A11" s="75" t="s">
        <v>126</v>
      </c>
      <c r="B11" s="62">
        <v>73.496499999999997</v>
      </c>
      <c r="C11" s="93" t="s">
        <v>122</v>
      </c>
      <c r="D11" s="78" t="s">
        <v>85</v>
      </c>
      <c r="E11" s="78" t="s">
        <v>31</v>
      </c>
      <c r="F11" s="86"/>
    </row>
    <row r="12" spans="1:6" s="60" customFormat="1" ht="33.75" customHeight="1" x14ac:dyDescent="0.2">
      <c r="A12" s="75" t="s">
        <v>127</v>
      </c>
      <c r="B12" s="62">
        <v>17.295999999999999</v>
      </c>
      <c r="C12" s="93" t="s">
        <v>86</v>
      </c>
      <c r="D12" s="78" t="s">
        <v>80</v>
      </c>
      <c r="E12" s="78" t="s">
        <v>31</v>
      </c>
      <c r="F12" s="86"/>
    </row>
    <row r="13" spans="1:6" s="60" customFormat="1" ht="33.75" customHeight="1" x14ac:dyDescent="0.2">
      <c r="A13" s="75" t="s">
        <v>128</v>
      </c>
      <c r="B13" s="62">
        <v>11.3965</v>
      </c>
      <c r="C13" s="93" t="s">
        <v>88</v>
      </c>
      <c r="D13" s="78" t="s">
        <v>80</v>
      </c>
      <c r="E13" s="78" t="s">
        <v>31</v>
      </c>
      <c r="F13" s="86"/>
    </row>
    <row r="14" spans="1:6" ht="7.5" customHeight="1" x14ac:dyDescent="0.2">
      <c r="C14" s="38"/>
      <c r="F14" s="87"/>
    </row>
    <row r="15" spans="1:6" s="23" customFormat="1" ht="18.75" customHeight="1" x14ac:dyDescent="0.2">
      <c r="A15" s="10" t="s">
        <v>8</v>
      </c>
      <c r="B15" s="11" t="s">
        <v>6</v>
      </c>
      <c r="C15" s="21"/>
      <c r="D15" s="21"/>
      <c r="E15" s="22"/>
    </row>
    <row r="16" spans="1:6" ht="18.75" customHeight="1" x14ac:dyDescent="0.2">
      <c r="A16" s="3" t="s">
        <v>0</v>
      </c>
      <c r="B16" s="47" t="s">
        <v>29</v>
      </c>
      <c r="C16" s="37" t="s">
        <v>9</v>
      </c>
      <c r="D16" s="37" t="s">
        <v>10</v>
      </c>
      <c r="E16" s="37" t="s">
        <v>1</v>
      </c>
      <c r="F16" s="87"/>
    </row>
    <row r="17" spans="1:6" s="25" customFormat="1" ht="24.75" customHeight="1" x14ac:dyDescent="0.2">
      <c r="A17" s="76"/>
      <c r="B17" s="62"/>
      <c r="C17" s="94" t="s">
        <v>30</v>
      </c>
      <c r="D17" s="78"/>
      <c r="E17" s="26"/>
      <c r="F17" s="24"/>
    </row>
    <row r="18" spans="1:6" s="25" customFormat="1" ht="5.0999999999999996" customHeight="1" x14ac:dyDescent="0.2">
      <c r="A18" s="39"/>
      <c r="B18" s="27"/>
      <c r="C18" s="38"/>
      <c r="D18" s="38"/>
      <c r="E18" s="26"/>
    </row>
    <row r="19" spans="1:6" s="16" customFormat="1" ht="20.100000000000001" customHeight="1" x14ac:dyDescent="0.2">
      <c r="A19" s="5" t="s">
        <v>34</v>
      </c>
      <c r="B19" s="12"/>
      <c r="C19" s="13"/>
      <c r="D19" s="14"/>
      <c r="E19" s="15"/>
    </row>
    <row r="20" spans="1:6" s="2" customFormat="1" ht="18.75" customHeight="1" x14ac:dyDescent="0.2">
      <c r="B20" s="47" t="s">
        <v>29</v>
      </c>
      <c r="C20" s="35"/>
      <c r="D20" s="35"/>
      <c r="E20" s="36"/>
    </row>
    <row r="21" spans="1:6" ht="18.75" customHeight="1" x14ac:dyDescent="0.2">
      <c r="B21" s="68">
        <f>SUM(B5:B19)</f>
        <v>516.45349999999996</v>
      </c>
      <c r="C21" s="66"/>
      <c r="D21" s="67"/>
    </row>
    <row r="22" spans="1:6" x14ac:dyDescent="0.2">
      <c r="B22" s="64"/>
      <c r="C22" s="66"/>
      <c r="D22" s="67"/>
    </row>
    <row r="23" spans="1:6" x14ac:dyDescent="0.2">
      <c r="C23" s="38"/>
    </row>
    <row r="24" spans="1:6" x14ac:dyDescent="0.2">
      <c r="B24" s="64"/>
      <c r="C24" s="66"/>
      <c r="D24" s="67"/>
    </row>
    <row r="25" spans="1:6" s="65" customFormat="1" ht="18.75" customHeight="1" x14ac:dyDescent="0.2">
      <c r="A25" s="64"/>
      <c r="B25" s="64"/>
      <c r="C25" s="66"/>
      <c r="D25" s="67"/>
      <c r="E25" s="67"/>
    </row>
    <row r="26" spans="1:6" s="65" customFormat="1" ht="18.75" customHeight="1" x14ac:dyDescent="0.2">
      <c r="A26" s="64"/>
      <c r="B26" s="64"/>
      <c r="C26" s="66"/>
      <c r="D26" s="67"/>
      <c r="E26" s="67"/>
    </row>
    <row r="27" spans="1:6" s="65" customFormat="1" ht="18.75" customHeight="1" x14ac:dyDescent="0.2">
      <c r="A27" s="64"/>
      <c r="B27" s="64"/>
      <c r="C27" s="66"/>
      <c r="D27" s="67"/>
      <c r="E27" s="67"/>
      <c r="F27" s="102"/>
    </row>
    <row r="28" spans="1:6" ht="18.75" customHeight="1" x14ac:dyDescent="0.2"/>
    <row r="29" spans="1:6" ht="18.75" customHeight="1" x14ac:dyDescent="0.2"/>
    <row r="30" spans="1:6" ht="18.75" customHeight="1" x14ac:dyDescent="0.2"/>
    <row r="31" spans="1:6" ht="18.75" customHeight="1" x14ac:dyDescent="0.2"/>
    <row r="35" spans="6:6" ht="18.75" customHeight="1" x14ac:dyDescent="0.2"/>
    <row r="45" spans="6:6" x14ac:dyDescent="0.2">
      <c r="F45" s="102"/>
    </row>
  </sheetData>
  <phoneticPr fontId="0" type="noConversion"/>
  <printOptions horizontalCentered="1"/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F38"/>
  <sheetViews>
    <sheetView showGridLines="0" workbookViewId="0">
      <selection activeCell="B26" sqref="B26"/>
    </sheetView>
  </sheetViews>
  <sheetFormatPr defaultRowHeight="12.75" x14ac:dyDescent="0.2"/>
  <cols>
    <col min="1" max="1" width="27.85546875" style="25" customWidth="1"/>
    <col min="2" max="2" width="14.7109375" style="25" customWidth="1"/>
    <col min="3" max="3" width="58.85546875" style="25" customWidth="1"/>
    <col min="4" max="4" width="45.140625" style="25" bestFit="1" customWidth="1"/>
    <col min="5" max="5" width="28.5703125" style="25" customWidth="1"/>
    <col min="6" max="6" width="41.7109375" style="1" customWidth="1"/>
    <col min="7" max="16384" width="9.140625" style="1"/>
  </cols>
  <sheetData>
    <row r="1" spans="1:6" s="3" customFormat="1" ht="30" customHeight="1" x14ac:dyDescent="0.2">
      <c r="A1" s="49" t="s">
        <v>27</v>
      </c>
      <c r="B1" s="50" t="s">
        <v>28</v>
      </c>
      <c r="C1" s="49"/>
      <c r="D1" s="49"/>
      <c r="E1" s="49"/>
    </row>
    <row r="2" spans="1:6" s="2" customFormat="1" ht="30" customHeight="1" x14ac:dyDescent="0.2">
      <c r="A2" s="8" t="s">
        <v>25</v>
      </c>
      <c r="B2" s="9" t="s">
        <v>24</v>
      </c>
      <c r="C2" s="34" t="s">
        <v>26</v>
      </c>
      <c r="D2" s="7" t="str">
        <f>+Travel!D2</f>
        <v>1 July 2016 - 31 December 2016</v>
      </c>
      <c r="E2" s="8"/>
    </row>
    <row r="3" spans="1:6" s="23" customFormat="1" ht="20.100000000000001" customHeight="1" x14ac:dyDescent="0.2">
      <c r="A3" s="10" t="s">
        <v>11</v>
      </c>
      <c r="B3" s="11" t="s">
        <v>3</v>
      </c>
      <c r="C3" s="21"/>
      <c r="D3" s="21"/>
      <c r="E3" s="22"/>
    </row>
    <row r="4" spans="1:6" ht="20.100000000000001" customHeight="1" x14ac:dyDescent="0.2">
      <c r="A4" s="2" t="s">
        <v>0</v>
      </c>
      <c r="B4" s="47" t="s">
        <v>29</v>
      </c>
      <c r="C4" s="2" t="s">
        <v>12</v>
      </c>
      <c r="D4" s="2" t="s">
        <v>10</v>
      </c>
      <c r="E4" s="2" t="s">
        <v>13</v>
      </c>
      <c r="F4" s="87"/>
    </row>
    <row r="5" spans="1:6" ht="33" customHeight="1" x14ac:dyDescent="0.2">
      <c r="A5" s="77">
        <v>42674</v>
      </c>
      <c r="B5" s="62">
        <v>50</v>
      </c>
      <c r="C5" s="129" t="s">
        <v>97</v>
      </c>
      <c r="D5" s="54" t="s">
        <v>98</v>
      </c>
      <c r="E5" s="54" t="s">
        <v>36</v>
      </c>
      <c r="F5" s="87"/>
    </row>
    <row r="6" spans="1:6" ht="5.25" customHeight="1" x14ac:dyDescent="0.2">
      <c r="B6" s="27"/>
      <c r="F6" s="87"/>
    </row>
    <row r="7" spans="1:6" s="23" customFormat="1" ht="18.75" customHeight="1" x14ac:dyDescent="0.2">
      <c r="A7" s="10" t="s">
        <v>11</v>
      </c>
      <c r="B7" s="11" t="s">
        <v>6</v>
      </c>
      <c r="C7" s="21"/>
      <c r="D7" s="21"/>
      <c r="E7" s="22"/>
    </row>
    <row r="8" spans="1:6" ht="18.75" customHeight="1" x14ac:dyDescent="0.2">
      <c r="A8" s="2" t="s">
        <v>0</v>
      </c>
      <c r="B8" s="47" t="s">
        <v>29</v>
      </c>
      <c r="C8" s="2" t="s">
        <v>12</v>
      </c>
      <c r="D8" s="2" t="s">
        <v>10</v>
      </c>
      <c r="E8" s="2" t="s">
        <v>13</v>
      </c>
      <c r="F8" s="87"/>
    </row>
    <row r="9" spans="1:6" ht="24" customHeight="1" x14ac:dyDescent="0.2">
      <c r="A9" s="96" t="s">
        <v>68</v>
      </c>
      <c r="B9" s="90">
        <v>101.73949999999999</v>
      </c>
      <c r="C9" s="97" t="s">
        <v>44</v>
      </c>
      <c r="D9" s="54" t="s">
        <v>32</v>
      </c>
      <c r="E9" s="54" t="s">
        <v>36</v>
      </c>
      <c r="F9" s="87"/>
    </row>
    <row r="10" spans="1:6" ht="24" customHeight="1" x14ac:dyDescent="0.2">
      <c r="A10" s="96" t="s">
        <v>89</v>
      </c>
      <c r="B10" s="90">
        <v>65.845499999999987</v>
      </c>
      <c r="C10" s="97" t="s">
        <v>44</v>
      </c>
      <c r="D10" s="54" t="s">
        <v>32</v>
      </c>
      <c r="E10" s="54" t="s">
        <v>36</v>
      </c>
      <c r="F10" s="87"/>
    </row>
    <row r="11" spans="1:6" ht="24" customHeight="1" x14ac:dyDescent="0.2">
      <c r="A11" s="96" t="s">
        <v>90</v>
      </c>
      <c r="B11" s="90">
        <v>69.201999999999998</v>
      </c>
      <c r="C11" s="97" t="s">
        <v>44</v>
      </c>
      <c r="D11" s="54" t="s">
        <v>32</v>
      </c>
      <c r="E11" s="54" t="s">
        <v>36</v>
      </c>
      <c r="F11" s="87"/>
    </row>
    <row r="12" spans="1:6" ht="24" customHeight="1" x14ac:dyDescent="0.2">
      <c r="A12" s="96" t="s">
        <v>69</v>
      </c>
      <c r="B12" s="90">
        <v>225.316</v>
      </c>
      <c r="C12" s="127" t="s">
        <v>44</v>
      </c>
      <c r="D12" s="54" t="s">
        <v>32</v>
      </c>
      <c r="E12" s="54" t="s">
        <v>36</v>
      </c>
      <c r="F12" s="87"/>
    </row>
    <row r="13" spans="1:6" ht="24" customHeight="1" x14ac:dyDescent="0.2">
      <c r="A13" s="96" t="s">
        <v>91</v>
      </c>
      <c r="B13" s="90">
        <v>68.5745</v>
      </c>
      <c r="C13" s="127" t="s">
        <v>44</v>
      </c>
      <c r="D13" s="54" t="s">
        <v>32</v>
      </c>
      <c r="E13" s="54" t="s">
        <v>36</v>
      </c>
      <c r="F13" s="87"/>
    </row>
    <row r="14" spans="1:6" ht="24" customHeight="1" x14ac:dyDescent="0.2">
      <c r="A14" s="96" t="s">
        <v>92</v>
      </c>
      <c r="B14" s="90">
        <v>110.696</v>
      </c>
      <c r="C14" s="127" t="s">
        <v>44</v>
      </c>
      <c r="D14" s="54" t="s">
        <v>32</v>
      </c>
      <c r="E14" s="54" t="s">
        <v>36</v>
      </c>
      <c r="F14" s="87"/>
    </row>
    <row r="15" spans="1:6" ht="24" customHeight="1" x14ac:dyDescent="0.2">
      <c r="A15" s="96" t="s">
        <v>89</v>
      </c>
      <c r="B15" s="90">
        <v>523.25</v>
      </c>
      <c r="C15" s="97" t="s">
        <v>45</v>
      </c>
      <c r="D15" s="54" t="s">
        <v>38</v>
      </c>
      <c r="E15" s="54" t="s">
        <v>31</v>
      </c>
      <c r="F15" s="87"/>
    </row>
    <row r="16" spans="1:6" ht="24" customHeight="1" x14ac:dyDescent="0.2">
      <c r="A16" s="96" t="s">
        <v>90</v>
      </c>
      <c r="B16" s="90">
        <v>523.25</v>
      </c>
      <c r="C16" s="97" t="s">
        <v>45</v>
      </c>
      <c r="D16" s="54" t="s">
        <v>38</v>
      </c>
      <c r="E16" s="54" t="s">
        <v>31</v>
      </c>
      <c r="F16" s="87"/>
    </row>
    <row r="17" spans="1:6" ht="24" customHeight="1" x14ac:dyDescent="0.2">
      <c r="A17" s="96" t="s">
        <v>69</v>
      </c>
      <c r="B17" s="90">
        <v>523.25</v>
      </c>
      <c r="C17" s="97" t="s">
        <v>45</v>
      </c>
      <c r="D17" s="54" t="s">
        <v>38</v>
      </c>
      <c r="E17" s="54" t="s">
        <v>31</v>
      </c>
      <c r="F17" s="87"/>
    </row>
    <row r="18" spans="1:6" ht="24" customHeight="1" x14ac:dyDescent="0.2">
      <c r="A18" s="96" t="s">
        <v>91</v>
      </c>
      <c r="B18" s="90">
        <v>523.25</v>
      </c>
      <c r="C18" s="97" t="s">
        <v>45</v>
      </c>
      <c r="D18" s="54" t="s">
        <v>38</v>
      </c>
      <c r="E18" s="54" t="s">
        <v>31</v>
      </c>
      <c r="F18" s="87"/>
    </row>
    <row r="19" spans="1:6" ht="24" customHeight="1" x14ac:dyDescent="0.2">
      <c r="A19" s="96" t="s">
        <v>92</v>
      </c>
      <c r="B19" s="90">
        <v>523.25</v>
      </c>
      <c r="C19" s="97" t="s">
        <v>45</v>
      </c>
      <c r="D19" s="54" t="s">
        <v>38</v>
      </c>
      <c r="E19" s="54" t="s">
        <v>31</v>
      </c>
      <c r="F19" s="87"/>
    </row>
    <row r="20" spans="1:6" ht="24" customHeight="1" x14ac:dyDescent="0.2">
      <c r="A20" s="96" t="s">
        <v>93</v>
      </c>
      <c r="B20" s="90">
        <v>523.25</v>
      </c>
      <c r="C20" s="97" t="s">
        <v>45</v>
      </c>
      <c r="D20" s="54" t="s">
        <v>38</v>
      </c>
      <c r="E20" s="54" t="s">
        <v>31</v>
      </c>
      <c r="F20" s="101"/>
    </row>
    <row r="21" spans="1:6" ht="24" customHeight="1" x14ac:dyDescent="0.2">
      <c r="A21" s="96" t="s">
        <v>69</v>
      </c>
      <c r="B21" s="90">
        <v>9.9014999999999986</v>
      </c>
      <c r="C21" s="91" t="s">
        <v>94</v>
      </c>
      <c r="D21" s="54" t="s">
        <v>46</v>
      </c>
      <c r="E21" s="54" t="s">
        <v>36</v>
      </c>
      <c r="F21" s="87"/>
    </row>
    <row r="22" spans="1:6" ht="24" customHeight="1" x14ac:dyDescent="0.2">
      <c r="A22" s="96" t="s">
        <v>93</v>
      </c>
      <c r="B22" s="90">
        <v>474.99599999999998</v>
      </c>
      <c r="C22" s="97" t="s">
        <v>95</v>
      </c>
      <c r="D22" s="54" t="s">
        <v>96</v>
      </c>
      <c r="E22" s="54" t="s">
        <v>36</v>
      </c>
      <c r="F22" s="87"/>
    </row>
    <row r="23" spans="1:6" ht="5.0999999999999996" customHeight="1" x14ac:dyDescent="0.2">
      <c r="B23" s="69"/>
      <c r="C23" s="64"/>
      <c r="D23" s="64"/>
    </row>
    <row r="24" spans="1:6" s="16" customFormat="1" ht="18.75" customHeight="1" x14ac:dyDescent="0.2">
      <c r="A24" s="5" t="s">
        <v>35</v>
      </c>
      <c r="B24" s="12"/>
      <c r="C24" s="13"/>
      <c r="D24" s="14"/>
      <c r="E24" s="15"/>
    </row>
    <row r="25" spans="1:6" s="2" customFormat="1" ht="18.75" customHeight="1" x14ac:dyDescent="0.2">
      <c r="B25" s="47" t="s">
        <v>29</v>
      </c>
      <c r="C25" s="70"/>
      <c r="D25" s="70"/>
      <c r="E25" s="36"/>
    </row>
    <row r="26" spans="1:6" ht="18.75" customHeight="1" x14ac:dyDescent="0.2">
      <c r="B26" s="132">
        <f>SUM(B5:B24)</f>
        <v>4315.7709999999997</v>
      </c>
    </row>
    <row r="27" spans="1:6" s="65" customFormat="1" ht="18.75" customHeight="1" x14ac:dyDescent="0.2">
      <c r="A27" s="64"/>
      <c r="B27" s="64"/>
      <c r="C27" s="64"/>
      <c r="D27" s="64"/>
      <c r="E27" s="64"/>
    </row>
    <row r="28" spans="1:6" ht="18.75" customHeight="1" x14ac:dyDescent="0.2"/>
    <row r="29" spans="1:6" ht="18.75" customHeight="1" x14ac:dyDescent="0.2"/>
    <row r="30" spans="1:6" ht="18.75" customHeight="1" x14ac:dyDescent="0.2"/>
    <row r="34" spans="6:6" ht="18.75" customHeight="1" x14ac:dyDescent="0.2"/>
    <row r="38" spans="6:6" x14ac:dyDescent="0.2">
      <c r="F38" s="101"/>
    </row>
  </sheetData>
  <phoneticPr fontId="0" type="noConversion"/>
  <printOptions horizontalCentered="1"/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F38"/>
  <sheetViews>
    <sheetView showGridLines="0" workbookViewId="0">
      <selection activeCell="D9" sqref="D9"/>
    </sheetView>
  </sheetViews>
  <sheetFormatPr defaultRowHeight="12.75" x14ac:dyDescent="0.2"/>
  <cols>
    <col min="1" max="1" width="27.85546875" style="25" customWidth="1"/>
    <col min="2" max="2" width="39.5703125" style="25" customWidth="1"/>
    <col min="3" max="3" width="43.28515625" style="25" customWidth="1"/>
    <col min="4" max="4" width="37.7109375" style="25" customWidth="1"/>
    <col min="5" max="5" width="28.5703125" style="25" customWidth="1"/>
    <col min="6" max="6" width="41.7109375" style="1" customWidth="1"/>
    <col min="7" max="16384" width="9.140625" style="1"/>
  </cols>
  <sheetData>
    <row r="1" spans="1:5" s="3" customFormat="1" ht="30" customHeight="1" x14ac:dyDescent="0.2">
      <c r="A1" s="49" t="s">
        <v>27</v>
      </c>
      <c r="B1" s="50" t="s">
        <v>28</v>
      </c>
      <c r="C1" s="49"/>
      <c r="D1" s="49"/>
      <c r="E1" s="49"/>
    </row>
    <row r="2" spans="1:5" s="2" customFormat="1" ht="30" customHeight="1" x14ac:dyDescent="0.2">
      <c r="A2" s="8" t="s">
        <v>25</v>
      </c>
      <c r="B2" s="9" t="s">
        <v>24</v>
      </c>
      <c r="C2" s="34" t="s">
        <v>26</v>
      </c>
      <c r="D2" s="7" t="str">
        <f>+Travel!D2</f>
        <v>1 July 2016 - 31 December 2016</v>
      </c>
      <c r="E2" s="8"/>
    </row>
    <row r="3" spans="1:5" s="40" customFormat="1" ht="20.100000000000001" customHeight="1" x14ac:dyDescent="0.2">
      <c r="A3" s="17" t="s">
        <v>23</v>
      </c>
      <c r="B3" s="11"/>
      <c r="C3" s="21"/>
      <c r="D3" s="21"/>
      <c r="E3" s="22"/>
    </row>
    <row r="4" spans="1:5" ht="50.25" customHeight="1" x14ac:dyDescent="0.2">
      <c r="A4" s="173" t="s">
        <v>14</v>
      </c>
      <c r="B4" s="174"/>
      <c r="C4" s="174"/>
      <c r="D4" s="174"/>
      <c r="E4" s="174"/>
    </row>
    <row r="5" spans="1:5" s="23" customFormat="1" ht="18.75" customHeight="1" x14ac:dyDescent="0.2">
      <c r="A5" s="18" t="s">
        <v>15</v>
      </c>
      <c r="B5" s="29"/>
      <c r="C5" s="30"/>
      <c r="D5" s="30"/>
      <c r="E5" s="31"/>
    </row>
    <row r="6" spans="1:5" ht="18.75" customHeight="1" x14ac:dyDescent="0.2">
      <c r="A6" s="2" t="s">
        <v>0</v>
      </c>
      <c r="B6" s="2" t="s">
        <v>16</v>
      </c>
      <c r="C6" s="2" t="s">
        <v>17</v>
      </c>
      <c r="D6" s="2" t="s">
        <v>18</v>
      </c>
      <c r="E6" s="2"/>
    </row>
    <row r="7" spans="1:5" ht="24.75" customHeight="1" x14ac:dyDescent="0.2">
      <c r="A7" s="133" t="s">
        <v>99</v>
      </c>
      <c r="B7" s="134" t="s">
        <v>100</v>
      </c>
      <c r="C7" s="25" t="s">
        <v>101</v>
      </c>
      <c r="D7" s="55">
        <v>75</v>
      </c>
    </row>
    <row r="8" spans="1:5" ht="18.75" customHeight="1" x14ac:dyDescent="0.2">
      <c r="D8" s="41"/>
    </row>
    <row r="9" spans="1:5" s="44" customFormat="1" ht="20.100000000000001" customHeight="1" x14ac:dyDescent="0.2">
      <c r="A9" s="19" t="s">
        <v>19</v>
      </c>
      <c r="B9" s="172"/>
      <c r="C9" s="172"/>
      <c r="D9" s="42"/>
      <c r="E9" s="43"/>
    </row>
    <row r="10" spans="1:5" ht="20.100000000000001" customHeight="1" x14ac:dyDescent="0.2">
      <c r="A10" s="3" t="s">
        <v>0</v>
      </c>
      <c r="B10" s="3" t="s">
        <v>16</v>
      </c>
      <c r="C10" s="3" t="s">
        <v>20</v>
      </c>
      <c r="D10" s="3" t="s">
        <v>21</v>
      </c>
      <c r="E10" s="3"/>
    </row>
    <row r="11" spans="1:5" ht="20.100000000000001" customHeight="1" x14ac:dyDescent="0.2">
      <c r="A11" s="28"/>
      <c r="B11" s="61" t="s">
        <v>30</v>
      </c>
      <c r="D11" s="56"/>
    </row>
    <row r="12" spans="1:5" ht="18.75" customHeight="1" x14ac:dyDescent="0.2">
      <c r="A12" s="45"/>
      <c r="B12" s="45"/>
      <c r="C12" s="45"/>
      <c r="D12" s="46"/>
      <c r="E12" s="45"/>
    </row>
    <row r="13" spans="1:5" ht="18.75" customHeight="1" x14ac:dyDescent="0.2"/>
    <row r="17" spans="1:6" s="65" customFormat="1" ht="18.75" customHeight="1" x14ac:dyDescent="0.2">
      <c r="A17" s="64"/>
      <c r="B17" s="64"/>
      <c r="C17" s="64"/>
      <c r="D17" s="64"/>
      <c r="E17" s="64"/>
    </row>
    <row r="18" spans="1:6" ht="18.75" customHeight="1" x14ac:dyDescent="0.2"/>
    <row r="19" spans="1:6" ht="18.75" customHeight="1" x14ac:dyDescent="0.2"/>
    <row r="20" spans="1:6" ht="18.75" customHeight="1" x14ac:dyDescent="0.2">
      <c r="B20" s="64"/>
      <c r="C20" s="64"/>
      <c r="D20" s="64"/>
      <c r="F20" s="101"/>
    </row>
    <row r="21" spans="1:6" ht="18.75" customHeight="1" x14ac:dyDescent="0.2">
      <c r="B21" s="64"/>
      <c r="C21" s="64"/>
      <c r="D21" s="64"/>
    </row>
    <row r="22" spans="1:6" ht="18.75" customHeight="1" x14ac:dyDescent="0.2">
      <c r="C22" s="27"/>
    </row>
    <row r="23" spans="1:6" ht="18.75" customHeight="1" x14ac:dyDescent="0.2"/>
    <row r="27" spans="1:6" ht="18.75" customHeight="1" x14ac:dyDescent="0.2"/>
    <row r="38" spans="6:6" x14ac:dyDescent="0.2">
      <c r="F38" s="101"/>
    </row>
  </sheetData>
  <mergeCells count="2">
    <mergeCell ref="B9:C9"/>
    <mergeCell ref="A4:E4"/>
  </mergeCells>
  <phoneticPr fontId="0" type="noConversion"/>
  <printOptions horizontalCentered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Other</vt:lpstr>
      <vt:lpstr>Gifts</vt:lpstr>
      <vt:lpstr>Gifts!Print_Area</vt:lpstr>
      <vt:lpstr>Hospitality!Print_Area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Louise Murphy</cp:lastModifiedBy>
  <cp:lastPrinted>2017-03-28T23:30:48Z</cp:lastPrinted>
  <dcterms:created xsi:type="dcterms:W3CDTF">2010-10-17T20:59:02Z</dcterms:created>
  <dcterms:modified xsi:type="dcterms:W3CDTF">2017-07-27T23:18:30Z</dcterms:modified>
</cp:coreProperties>
</file>